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11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2" firstSheet="3" activeTab="5"/>
  </bookViews>
  <sheets>
    <sheet name="2016 Terminarz" sheetId="1" r:id="rId1"/>
    <sheet name="Wykres G.P. seniorzy" sheetId="2" r:id="rId2"/>
    <sheet name="Wykres G.P. kobiety" sheetId="3" r:id="rId3"/>
    <sheet name="Wykres G.P. U-18" sheetId="4" r:id="rId4"/>
    <sheet name="Wykres G.P. U-14" sheetId="5" r:id="rId5"/>
    <sheet name=" Ranking  G.P. 2016" sheetId="6" r:id="rId6"/>
    <sheet name="19.III.16 Białołęka" sheetId="7" r:id="rId7"/>
    <sheet name="24.IV.16 Mistrz. Sen. I EZS" sheetId="8" r:id="rId8"/>
    <sheet name="07.V.16 Mistrz. Sen. II EZS" sheetId="9" r:id="rId9"/>
    <sheet name="18.VI.16 Mistrz. Sen. III EZS" sheetId="10" r:id="rId10"/>
    <sheet name="2016 Mistrz.  Sen. Generalnie" sheetId="11" r:id="rId11"/>
    <sheet name="08.05.16 Błędowo U_14 i U_18" sheetId="12" r:id="rId12"/>
    <sheet name="04.VI.16 Mistrz. Młodz. TURA I " sheetId="13" r:id="rId13"/>
    <sheet name="04.VI.16 Mistrz. Młodz. TURA II" sheetId="14" r:id="rId14"/>
    <sheet name="2016 Mistrz.  Młodz. Generalnie" sheetId="15" r:id="rId15"/>
    <sheet name="10.IX.16 Białołęka U_14" sheetId="16" r:id="rId16"/>
    <sheet name="17.IX.16 Błędowo U_14" sheetId="17" r:id="rId17"/>
    <sheet name="18.IX.16 Wisła" sheetId="18" r:id="rId18"/>
    <sheet name="09.X.16 Kanał Żer. Nieporęt" sheetId="19" r:id="rId19"/>
  </sheets>
  <definedNames>
    <definedName name="Excel_BuiltIn_Print_Area_2">' Ranking  G.P. 2016'!$A$1:$Q$73</definedName>
    <definedName name="_xlnm.Print_Area" localSheetId="5">' Ranking  G.P. 2016'!$A$1:$Q$67</definedName>
    <definedName name="_xlnm.Print_Area" localSheetId="12">'04.VI.16 Mistrz. Młodz. TURA I '!$A$1:$G$37</definedName>
    <definedName name="_xlnm.Print_Area" localSheetId="13">'04.VI.16 Mistrz. Młodz. TURA II'!$A$1:$G$37</definedName>
    <definedName name="_xlnm.Print_Area" localSheetId="8">'07.V.16 Mistrz. Sen. II EZS'!$A$1:$G$74</definedName>
    <definedName name="_xlnm.Print_Area" localSheetId="11">'08.05.16 Błędowo U_14 i U_18'!$A$1:$G$74</definedName>
    <definedName name="_xlnm.Print_Area" localSheetId="18">'09.X.16 Kanał Żer. Nieporęt'!$A$1:$G$74</definedName>
    <definedName name="_xlnm.Print_Area" localSheetId="15">'10.IX.16 Białołęka U_14'!$A$1:$G$37</definedName>
    <definedName name="_xlnm.Print_Area" localSheetId="16">'17.IX.16 Błędowo U_14'!$A$1:$G$37</definedName>
    <definedName name="_xlnm.Print_Area" localSheetId="17">'18.IX.16 Wisła'!$A$1:$G$72</definedName>
    <definedName name="_xlnm.Print_Area" localSheetId="9">'18.VI.16 Mistrz. Sen. III EZS'!$A$1:$G$74</definedName>
    <definedName name="_xlnm.Print_Area" localSheetId="6">'19.III.16 Białołęka'!$A$1:$G$72</definedName>
    <definedName name="_xlnm.Print_Area" localSheetId="14">'2016 Mistrz.  Młodz. Generalnie'!$A$1:$Q$30</definedName>
    <definedName name="_xlnm.Print_Area" localSheetId="10">'2016 Mistrz.  Sen. Generalnie'!$A$1:$Q$58</definedName>
    <definedName name="_xlnm.Print_Area" localSheetId="0">'2016 Terminarz'!$A$1:$I$33</definedName>
    <definedName name="_xlnm.Print_Area" localSheetId="7">'24.IV.16 Mistrz. Sen. I EZS'!$A$1:$G$74</definedName>
  </definedNames>
  <calcPr fullCalcOnLoad="1"/>
</workbook>
</file>

<file path=xl/comments11.xml><?xml version="1.0" encoding="utf-8"?>
<comments xmlns="http://schemas.openxmlformats.org/spreadsheetml/2006/main">
  <authors>
    <author>admin</author>
  </authors>
  <commentList>
    <comment ref="F18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F23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N25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18"/>
            <color indexed="10"/>
            <rFont val="Tahoma"/>
            <family val="2"/>
          </rPr>
          <t>Absencja w zawodach</t>
        </r>
        <r>
          <rPr>
            <b/>
            <sz val="12"/>
            <color indexed="10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admin</author>
  </authors>
  <commentList>
    <comment ref="F13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D42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F22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D20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H16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H22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F69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F60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H60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H69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D62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D65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F66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H66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J21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J22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D41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F41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H41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J67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J68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J66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J69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L63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L67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L68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L69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L13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L16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L18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L19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L21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L22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L40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N42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N13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N15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N18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N19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N20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N21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  <comment ref="N22" authorId="0">
      <text>
        <r>
          <rPr>
            <b/>
            <sz val="11"/>
            <color indexed="10"/>
            <rFont val="Tahoma"/>
            <family val="2"/>
          </rPr>
          <t>Absencja w zawodach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<sst xmlns="http://schemas.openxmlformats.org/spreadsheetml/2006/main" count="792" uniqueCount="280">
  <si>
    <t>Lp</t>
  </si>
  <si>
    <t>Planowany termin</t>
  </si>
  <si>
    <t>Rodzaj imprezy</t>
  </si>
  <si>
    <t>Nr GP</t>
  </si>
  <si>
    <t>Uwagi</t>
  </si>
  <si>
    <t>Miejsce</t>
  </si>
  <si>
    <t>-</t>
  </si>
  <si>
    <t>Tow. Zaw. Spławikowe</t>
  </si>
  <si>
    <t>1</t>
  </si>
  <si>
    <t>B</t>
  </si>
  <si>
    <t>maj</t>
  </si>
  <si>
    <t>2</t>
  </si>
  <si>
    <t>Ł</t>
  </si>
  <si>
    <t>czerwiec</t>
  </si>
  <si>
    <t>Kanał Szymoński</t>
  </si>
  <si>
    <t xml:space="preserve"> wrzesień</t>
  </si>
  <si>
    <t>4</t>
  </si>
  <si>
    <t>5</t>
  </si>
  <si>
    <t xml:space="preserve">                                            Nazwisko i imię                         zawodnika </t>
  </si>
  <si>
    <t>RAZEM</t>
  </si>
  <si>
    <t>Punktów
[gram]</t>
  </si>
  <si>
    <t>Suma   Punktów
[gram]</t>
  </si>
  <si>
    <t>Lp.</t>
  </si>
  <si>
    <t>Tura   I</t>
  </si>
  <si>
    <t>Tura   II</t>
  </si>
  <si>
    <t>Razem</t>
  </si>
  <si>
    <t>Punkty karne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</si>
  <si>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</si>
  <si>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</si>
  <si>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</si>
  <si>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</si>
  <si>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</si>
  <si>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</si>
  <si>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</si>
  <si>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</si>
  <si>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</si>
  <si>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</si>
  <si>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</si>
  <si>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</si>
  <si>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</si>
  <si>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</si>
  <si>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</si>
  <si>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</si>
  <si>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</si>
  <si>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</si>
  <si>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</si>
  <si>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</si>
  <si>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Organizator - Zarząd Koła PZW nr 5 Warszawa Praga - Północ</t>
  </si>
  <si>
    <t>Nr startowy</t>
  </si>
  <si>
    <t>Ryby - waga (g)</t>
  </si>
  <si>
    <t xml:space="preserve">Suma punktów      </t>
  </si>
  <si>
    <t>Sektor</t>
  </si>
  <si>
    <t xml:space="preserve"> </t>
  </si>
  <si>
    <t>Punkty         za turę G.P.</t>
  </si>
  <si>
    <t>Suma punktów za tury G.P.</t>
  </si>
  <si>
    <t>Nr stanowiska</t>
  </si>
  <si>
    <t xml:space="preserve">Punkty za               złowione ryby       </t>
  </si>
  <si>
    <t>6</t>
  </si>
  <si>
    <t xml:space="preserve"> Nazwisko i imię zawodnika </t>
  </si>
  <si>
    <t xml:space="preserve">Nazwisko i imię                                               </t>
  </si>
  <si>
    <t>LISTA  STARTOWA,   SENIORZY</t>
  </si>
  <si>
    <t>KATEGORIA    SENIORZY</t>
  </si>
  <si>
    <t>KATEGORIA    KOBIETY</t>
  </si>
  <si>
    <t>KATEGORIA   U-14</t>
  </si>
  <si>
    <t>Punkty sektorowe</t>
  </si>
  <si>
    <t>Miejsce G.P.</t>
  </si>
  <si>
    <r>
      <t xml:space="preserve">Tow. Zawody Spinngowe                </t>
    </r>
  </si>
  <si>
    <t>19</t>
  </si>
  <si>
    <t>sierpień</t>
  </si>
  <si>
    <t>październik</t>
  </si>
  <si>
    <r>
      <t>Spinningowe Mistrzostwa Koł</t>
    </r>
    <r>
      <rPr>
        <b/>
        <sz val="16"/>
        <rFont val="Times New Roman CE"/>
        <family val="0"/>
      </rPr>
      <t xml:space="preserve">a                              </t>
    </r>
  </si>
  <si>
    <r>
      <t>Podlodowe Mistrzostwa Koł</t>
    </r>
    <r>
      <rPr>
        <b/>
        <sz val="16"/>
        <rFont val="Times New Roman CE"/>
        <family val="0"/>
      </rPr>
      <t xml:space="preserve">a                                           </t>
    </r>
  </si>
  <si>
    <t>3</t>
  </si>
  <si>
    <t>Łowisko - Kanał Żerański</t>
  </si>
  <si>
    <t xml:space="preserve">Towarzyskie Zawody Spławikowe  </t>
  </si>
  <si>
    <t xml:space="preserve">SPŁAWIKOWE MISTRZOSTWA KOŁA </t>
  </si>
  <si>
    <t xml:space="preserve">SPŁAWIKOWE MISTRZOSTWA  KOŁA  PZW NR 5  WARSZAWA PRAGA-PÓŁNOC  </t>
  </si>
  <si>
    <t>3/4</t>
  </si>
  <si>
    <t>Punkty   za złowione  ryby</t>
  </si>
  <si>
    <t>Punkty         sektorowe</t>
  </si>
  <si>
    <t>Nr st.</t>
  </si>
  <si>
    <t>Nr stan.</t>
  </si>
  <si>
    <t>1/2</t>
  </si>
  <si>
    <t>Błędowo  - J. Pomocnia</t>
  </si>
  <si>
    <t>luty/marzec</t>
  </si>
  <si>
    <t xml:space="preserve">Tow. Zawody Podlodowe                                            </t>
  </si>
  <si>
    <t>10</t>
  </si>
  <si>
    <t>Kanał Żerański - Białołęka</t>
  </si>
  <si>
    <t>17</t>
  </si>
  <si>
    <r>
      <t>Spławikowe Mistrzostwa Koł</t>
    </r>
    <r>
      <rPr>
        <b/>
        <sz val="16"/>
        <rFont val="Times New Roman CE"/>
        <family val="0"/>
      </rPr>
      <t xml:space="preserve">a                 kat. młodzieżowe                                           </t>
    </r>
  </si>
  <si>
    <t>Zalew Wykrot</t>
  </si>
  <si>
    <t>24</t>
  </si>
  <si>
    <r>
      <t xml:space="preserve">Tow. Zawody Spinningowe                  </t>
    </r>
    <r>
      <rPr>
        <b/>
        <sz val="16"/>
        <rFont val="Times New Roman CE"/>
        <family val="0"/>
      </rPr>
      <t xml:space="preserve"> Puchar Jesieni </t>
    </r>
    <r>
      <rPr>
        <sz val="16"/>
        <rFont val="Times New Roman CE"/>
        <family val="0"/>
      </rPr>
      <t xml:space="preserve">    </t>
    </r>
  </si>
  <si>
    <t>Uwaga!</t>
  </si>
  <si>
    <t>Organizator zastrzega sobie prawo do zmiany terminu i lokalizacji zawodów.</t>
  </si>
  <si>
    <t>Nr  G.P.</t>
  </si>
  <si>
    <t>- numer zawodów zaliczanych do Grand Prix</t>
  </si>
  <si>
    <t>Ł - zawody z łodzi</t>
  </si>
  <si>
    <t>B - zawody z brzegu</t>
  </si>
  <si>
    <t xml:space="preserve"> Ośrodek "POMOCNIA" Błędowo tel. (22) 785-50-78</t>
  </si>
  <si>
    <t xml:space="preserve">Nazwisko i imię </t>
  </si>
  <si>
    <t>LISTA  STARTOWA,   U14 - TURA I</t>
  </si>
  <si>
    <t>LISTA  STARTOWA,   U14 - TURA II</t>
  </si>
  <si>
    <t>Towarzyskie Zawody Spławikowe</t>
  </si>
  <si>
    <t>Ryby - waga  [g]</t>
  </si>
  <si>
    <t xml:space="preserve">LISTA  STARTOWA,  U-14 </t>
  </si>
  <si>
    <t>Ryby - waga [g]</t>
  </si>
  <si>
    <r>
      <t xml:space="preserve">  II Tury  kat. OPEN </t>
    </r>
    <r>
      <rPr>
        <sz val="16"/>
        <rFont val="Times New Roman CE"/>
        <family val="1"/>
      </rPr>
      <t xml:space="preserve">               </t>
    </r>
    <r>
      <rPr>
        <sz val="12"/>
        <rFont val="Times New Roman CE"/>
        <family val="0"/>
      </rPr>
      <t>Zawody jednodniowe. Organizacja imprezy  zależna od możliwości technicznych</t>
    </r>
  </si>
  <si>
    <r>
      <t xml:space="preserve">Tow. Zaw. Spławikowe                   </t>
    </r>
    <r>
      <rPr>
        <b/>
        <sz val="16"/>
        <rFont val="Times New Roman CE"/>
        <family val="0"/>
      </rPr>
      <t>Puchar Wiosny</t>
    </r>
  </si>
  <si>
    <t>Zawody równoległe we wszystkich kategoriach wiekowych</t>
  </si>
  <si>
    <t>kwiecień</t>
  </si>
  <si>
    <t>I  Eliminacyjne Zaw. Spławikowe  do Mistrzostw Koła  kobiet i mężczyzn</t>
  </si>
  <si>
    <t>II  Eliminacyjne Zaw. Spławikowe  do Mistrzostw Koła  kobiet i mężczyzn</t>
  </si>
  <si>
    <t>III  Eliminacyjne Zaw. Spławikowe  do Mistrzostw Koła  kobiet i mężczyzn</t>
  </si>
  <si>
    <t xml:space="preserve">Tow. Zaw. Spławikowe                                 dla dzieci i młodzieży                 </t>
  </si>
  <si>
    <t>Zawody dla seniorów                         (kobiety i mężczyźni)</t>
  </si>
  <si>
    <t>Informacje dodatkowe :  kol. Wiesław Myszkowski tel. 603-041-450</t>
  </si>
  <si>
    <t xml:space="preserve">LISTA  STARTOWA,   SENIORZY </t>
  </si>
  <si>
    <t>I Eliminacyjne Zawody Spławikowe do Mistrzostw Koła                                                   w kategorii seniorów - kobiet i mężczyzn</t>
  </si>
  <si>
    <t xml:space="preserve">LISTA  STARTOWA,   KOBIETY </t>
  </si>
  <si>
    <t>LISTA  STARTOWA,   KOBIETY</t>
  </si>
  <si>
    <t>II Eliminacyjne Zawody Spławikowe do Mistrzostw Koła                                                   w kategorii seniorów - kobiet i mężczyzn</t>
  </si>
  <si>
    <t>III Eliminacyjne Zawody Spławikowe do Mistrzostw Koła                                                   w kategorii seniorów - kobiet i mężczyzn</t>
  </si>
  <si>
    <t xml:space="preserve">Łowisko - Kanał Szymoński, Szymonka   </t>
  </si>
  <si>
    <t xml:space="preserve"> ZESTAWIENIE WYNIKÓW ELIMINACYJNYCH ZAWODÓW SPŁAWIKOWYCH</t>
  </si>
  <si>
    <t xml:space="preserve">  SENIORZY      </t>
  </si>
  <si>
    <t xml:space="preserve"> KOBIETY    </t>
  </si>
  <si>
    <t xml:space="preserve">Łowisko -Zalew Wykrot   </t>
  </si>
  <si>
    <t>Łowisko - Jezioro Pomocnia, Błędowo</t>
  </si>
  <si>
    <t xml:space="preserve">LISTA  STARTOWA,  U-18 </t>
  </si>
  <si>
    <t>Ryby - waga  (g)</t>
  </si>
  <si>
    <t xml:space="preserve">Terminarz imprez sportowych Koła  PZW nr 5   Warszawa Praga - Północ na rok 2016 </t>
  </si>
  <si>
    <t xml:space="preserve">http://kolo5.ompzw.pl/      </t>
  </si>
  <si>
    <t>23</t>
  </si>
  <si>
    <t>styczeń</t>
  </si>
  <si>
    <t xml:space="preserve"> marzec          </t>
  </si>
  <si>
    <t>07</t>
  </si>
  <si>
    <t xml:space="preserve"> Wisła </t>
  </si>
  <si>
    <t>08</t>
  </si>
  <si>
    <t>Tow. Zaw. Spławikowe                             dla dzieci i młodzieży</t>
  </si>
  <si>
    <t>14</t>
  </si>
  <si>
    <r>
      <t xml:space="preserve">  II Tury  (2 x 7,0 godz.)                          Zawody dwudniowe     </t>
    </r>
    <r>
      <rPr>
        <b/>
        <sz val="14"/>
        <rFont val="Times New Roman CE"/>
        <family val="0"/>
      </rPr>
      <t xml:space="preserve">                        </t>
    </r>
  </si>
  <si>
    <t>Zegrze                                             Przystań K_13 Legionowo</t>
  </si>
  <si>
    <t>15</t>
  </si>
  <si>
    <t>Pogorzelec                       Przystań K_3 Mokotów</t>
  </si>
  <si>
    <t>27/28</t>
  </si>
  <si>
    <r>
      <rPr>
        <b/>
        <sz val="16"/>
        <rFont val="Times New Roman CE"/>
        <family val="0"/>
      </rPr>
      <t>Zawody rodzinne</t>
    </r>
    <r>
      <rPr>
        <sz val="16"/>
        <rFont val="Times New Roman CE"/>
        <family val="0"/>
      </rPr>
      <t xml:space="preserve">                                 </t>
    </r>
  </si>
  <si>
    <t>Ostrów Pieckowski -             J. Wągiel</t>
  </si>
  <si>
    <t>04</t>
  </si>
  <si>
    <t>2/3</t>
  </si>
  <si>
    <t xml:space="preserve">  II Tury    2 x 2,5 godz.                </t>
  </si>
  <si>
    <t>18</t>
  </si>
  <si>
    <t>27</t>
  </si>
  <si>
    <r>
      <t xml:space="preserve">Tow. Zawody Spinningowe                 </t>
    </r>
    <r>
      <rPr>
        <sz val="16"/>
        <rFont val="Times New Roman CE"/>
        <family val="0"/>
      </rPr>
      <t xml:space="preserve">                            </t>
    </r>
  </si>
  <si>
    <t>Strzyże                                            Przystań K_79 Ursus</t>
  </si>
  <si>
    <t>03</t>
  </si>
  <si>
    <r>
      <t xml:space="preserve">XLVII Puchar Złotej Syrenki </t>
    </r>
    <r>
      <rPr>
        <sz val="12"/>
        <rFont val="Times New Roman CE"/>
        <family val="0"/>
      </rPr>
      <t xml:space="preserve">                 Zawody Kół Dzielnicowych nr 1,4.5</t>
    </r>
  </si>
  <si>
    <r>
      <t xml:space="preserve">Reprezentacja  Koła                       </t>
    </r>
    <r>
      <rPr>
        <sz val="12"/>
        <rFont val="Times New Roman CE"/>
        <family val="0"/>
      </rPr>
      <t xml:space="preserve">             </t>
    </r>
  </si>
  <si>
    <r>
      <t xml:space="preserve">Tow. Zaw. Spławikowe                            </t>
    </r>
    <r>
      <rPr>
        <b/>
        <sz val="16"/>
        <rFont val="Times New Roman CE"/>
        <family val="0"/>
      </rPr>
      <t xml:space="preserve"> dla dzieci i młodzieży</t>
    </r>
  </si>
  <si>
    <r>
      <t xml:space="preserve">Tow. Zaw. Spławikowe                       </t>
    </r>
    <r>
      <rPr>
        <b/>
        <sz val="16"/>
        <rFont val="Times New Roman CE"/>
        <family val="1"/>
      </rPr>
      <t>Puchar Prezesa Koła</t>
    </r>
  </si>
  <si>
    <t>Zawody dla seniorów                                 (kobiety i mężczyźni)</t>
  </si>
  <si>
    <t>Wisła</t>
  </si>
  <si>
    <t>wrzesień</t>
  </si>
  <si>
    <t>Tow. Zaw. Spinningowe                   Puchar Prezesa Koła</t>
  </si>
  <si>
    <r>
      <rPr>
        <b/>
        <sz val="16"/>
        <rFont val="Times New Roman CE"/>
        <family val="0"/>
      </rPr>
      <t>Zawody wyjazdowe</t>
    </r>
    <r>
      <rPr>
        <sz val="16"/>
        <rFont val="Times New Roman CE"/>
        <family val="0"/>
      </rPr>
      <t xml:space="preserve">                                  </t>
    </r>
  </si>
  <si>
    <t>Jezioro Wałpusz</t>
  </si>
  <si>
    <t>01</t>
  </si>
  <si>
    <t>09</t>
  </si>
  <si>
    <r>
      <t xml:space="preserve">Tow. Zawody Spławikowe                                              </t>
    </r>
    <r>
      <rPr>
        <b/>
        <sz val="16"/>
        <rFont val="Times New Roman CE"/>
        <family val="0"/>
      </rPr>
      <t xml:space="preserve">  XIII Memoriał im. Bolesława Dyry</t>
    </r>
    <r>
      <rPr>
        <sz val="16"/>
        <rFont val="Times New Roman CE"/>
        <family val="0"/>
      </rPr>
      <t xml:space="preserve">                                                                         </t>
    </r>
  </si>
  <si>
    <t>Kanał Żerański -Aleksandrów</t>
  </si>
  <si>
    <t>05</t>
  </si>
  <si>
    <t>listopad</t>
  </si>
  <si>
    <t xml:space="preserve">(otwarcie 09/10 i 23 kwietnia,    zamknięcie 15/ 16 października ) </t>
  </si>
  <si>
    <t xml:space="preserve">  </t>
  </si>
  <si>
    <t>LISTA  RANKINGOWA "WĘDKARZ ROKU 2016" - DYSCYPLINA SPŁAWIKOWA</t>
  </si>
  <si>
    <t>Warszawa-Białołęka   19-03-2016 r.</t>
  </si>
  <si>
    <t>Puchar Wiosny                      Kanał Żerański        19.III.16</t>
  </si>
  <si>
    <t>Warszawa 07-05-2016 r.</t>
  </si>
  <si>
    <t xml:space="preserve">Łowisko - rzeka Wisła, Warszawa - Kępa Tarchomińska   </t>
  </si>
  <si>
    <t>Szymonka 18-06-2016 r.</t>
  </si>
  <si>
    <t>18 czerwca 2016 r.</t>
  </si>
  <si>
    <t>DO  MISTRZOSTW  KOŁA  PZW NR 5  WARSZAWA PRAGA-PÓŁNOC  2016 R.</t>
  </si>
  <si>
    <t>Błędowo 08-05-2016 r.</t>
  </si>
  <si>
    <t xml:space="preserve">Towarzyskie Zawody Spławikowe </t>
  </si>
  <si>
    <t xml:space="preserve">Łowisko - Jezioro Pomocnia </t>
  </si>
  <si>
    <t>Błędowo 04-06-2016 r.</t>
  </si>
  <si>
    <t>Jezioro Pomocnia - Błędowo</t>
  </si>
  <si>
    <t>Łowisko - Kanał Żerański, Warszawa - Białołęka</t>
  </si>
  <si>
    <t>Warszawa 10-09-2016 r.</t>
  </si>
  <si>
    <t>Błędowo 17-09-2016 r.</t>
  </si>
  <si>
    <t>XIII Memoriał im. Bolesława Dyry</t>
  </si>
  <si>
    <t>Chendyński Waldemar</t>
  </si>
  <si>
    <t>Bucholc Janusz</t>
  </si>
  <si>
    <t>Kazimierczyk Adam</t>
  </si>
  <si>
    <t>Chendyński Piotr</t>
  </si>
  <si>
    <t>Myszkowski Wiesław</t>
  </si>
  <si>
    <t>Lewkowicz Marcin</t>
  </si>
  <si>
    <t>Kosiarek Krzysztof</t>
  </si>
  <si>
    <t>Spólny Piotr</t>
  </si>
  <si>
    <t>Sobociński Jacek</t>
  </si>
  <si>
    <t>Walkiewicz Remigiusz</t>
  </si>
  <si>
    <t>Manowski Sylwester</t>
  </si>
  <si>
    <t>Cupriak Władysław</t>
  </si>
  <si>
    <t>Gręda Stanisław</t>
  </si>
  <si>
    <t>Spólna Zofia</t>
  </si>
  <si>
    <t>Węzka Robert</t>
  </si>
  <si>
    <t>Żurawski Grzegorz</t>
  </si>
  <si>
    <t>Łukasiewicz Piotr</t>
  </si>
  <si>
    <t xml:space="preserve">Żurawska Ewa </t>
  </si>
  <si>
    <t>Wykrot 24-04-2016 r.</t>
  </si>
  <si>
    <t>Żurawska Ewa</t>
  </si>
  <si>
    <t>Kornatka Kacper</t>
  </si>
  <si>
    <t>Zabielska Natalia</t>
  </si>
  <si>
    <t>Zawiślak Piotr</t>
  </si>
  <si>
    <t xml:space="preserve">Stefańska Natalia </t>
  </si>
  <si>
    <t>Stefański Artur</t>
  </si>
  <si>
    <t>Żurawski Bartek</t>
  </si>
  <si>
    <t>Kłódkiewicz Maria</t>
  </si>
  <si>
    <t xml:space="preserve">Cichocki Dawid </t>
  </si>
  <si>
    <t>Walkiewicz Oskar</t>
  </si>
  <si>
    <t>10.5</t>
  </si>
  <si>
    <t xml:space="preserve">Węzka Kaja </t>
  </si>
  <si>
    <t>Palarska Zuzia</t>
  </si>
  <si>
    <t>Łopyta Marcel</t>
  </si>
  <si>
    <t>Kłódkiewicz Radosław</t>
  </si>
  <si>
    <t>Błędowo                             J. Pomocnia                    08.V.16</t>
  </si>
  <si>
    <t>MISTRZ. KOŁA                      I TURA  Błędowo                  04.VI.16</t>
  </si>
  <si>
    <t>MISTRZ. KOŁA                      II TURA  Błędowo                  04.VI.16</t>
  </si>
  <si>
    <t>Kanał Żerański           Białołęka             10.IX.16</t>
  </si>
  <si>
    <t>Błędowo                          J. Pomocnia                    17.IX.16</t>
  </si>
  <si>
    <t>MISTRZ. KOŁA                      I EZS  Wykrot                 24.IV.16</t>
  </si>
  <si>
    <t>MISTRZ. KOŁA                      III EZS  Szymonka                 18.VI.16</t>
  </si>
  <si>
    <t xml:space="preserve">XIII Memoriał B. Dyry             Kanał Żerański      Aleksandrów                                    09.X.16          </t>
  </si>
  <si>
    <t>Rzeka Wisła                       Warszawa                     18.IX.16</t>
  </si>
  <si>
    <t>MISTRZ. KOŁA                      II EZS  Wisła,  Warszawa                 07.V.16</t>
  </si>
  <si>
    <t>I EZS     24.IV.16 r.                       Wykrot</t>
  </si>
  <si>
    <t>III EZS    18.VI.16 r. Szymonka</t>
  </si>
  <si>
    <t>II EZS     07.V.16 r.     Warszawa</t>
  </si>
  <si>
    <t>Stefańska Natalia</t>
  </si>
  <si>
    <t>Cichocki Dawid</t>
  </si>
  <si>
    <t>Lewkowicz Maciej</t>
  </si>
  <si>
    <t>Lewkowicz Mateusz</t>
  </si>
  <si>
    <t>Palarska Zuzanna</t>
  </si>
  <si>
    <t>Pkt sektor.</t>
  </si>
  <si>
    <t>Zawislak Piotr</t>
  </si>
  <si>
    <t>Żurawski Bartosz</t>
  </si>
  <si>
    <t>A</t>
  </si>
  <si>
    <t>NK</t>
  </si>
  <si>
    <t xml:space="preserve">LISTA  STARTOWA,  U14     </t>
  </si>
  <si>
    <t>Janusz Bucholc</t>
  </si>
  <si>
    <t>Waldemar Chendyński</t>
  </si>
  <si>
    <t>Krzysztof Kosiarek</t>
  </si>
  <si>
    <t>Adam Kazimierzyk</t>
  </si>
  <si>
    <t>Piotr Chendyński</t>
  </si>
  <si>
    <t>Piotr Spólny</t>
  </si>
  <si>
    <t>Wiesław Myszkowski</t>
  </si>
  <si>
    <t>Władysław Cupriak</t>
  </si>
  <si>
    <t>Remigiusz Walkiewicz</t>
  </si>
  <si>
    <t>Stanisław Gręda</t>
  </si>
  <si>
    <t>Robert Węzka</t>
  </si>
  <si>
    <t>Jacek Sobociński</t>
  </si>
  <si>
    <t>Marcin Lewkowicz</t>
  </si>
  <si>
    <t>Grzegorz Żurawski</t>
  </si>
  <si>
    <t>Radosław Kłódkiewicz</t>
  </si>
  <si>
    <t>Zofia Spólna</t>
  </si>
  <si>
    <t>Janina Roszkowska</t>
  </si>
  <si>
    <t>Ewa Żurawska</t>
  </si>
  <si>
    <t>Roszkowska Janina</t>
  </si>
  <si>
    <t xml:space="preserve">Łowisko - rzeka Wisła </t>
  </si>
  <si>
    <t>Łowisko - rzeka Wisła</t>
  </si>
  <si>
    <t>Węzka Kaja</t>
  </si>
  <si>
    <t>Lewekowicz Mateusz</t>
  </si>
  <si>
    <t>Warszawa  18-09-2016 r.</t>
  </si>
  <si>
    <t>Warszawa   18-09-2016 r.</t>
  </si>
  <si>
    <t>Zawodnikom nieobecnym w turze zawodów przyznaje się punkty równe lczbie sklasyfikowsnych  zawodników + 1 pkt. Do końcowej klasyfikacji  zalicza się  5 najlepszych wyników z 6 tur zawodów G.P.</t>
  </si>
  <si>
    <t xml:space="preserve">XIII Memoriał B. Dyry             Kanał Żerański      Nieporęt                                    09.X.16          </t>
  </si>
  <si>
    <t>Nieporęt 09-10-2016 r.</t>
  </si>
  <si>
    <t xml:space="preserve">Spólna Zofia </t>
  </si>
  <si>
    <t xml:space="preserve">Roszkowska Janina </t>
  </si>
  <si>
    <t xml:space="preserve">  Kanał Żerański      Białołęka                                    08.X.16         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</si>
</sst>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3">
    <font>
      <sz val="10"/>
      <name val="Arial CE"/>
      <family val="2"/>
    </font>
    <font>
      <sz val="11"/>
      <color indexed="8"/>
      <name val="Czcionka tekstu podstawowego"/>
      <family val="2"/>
    </font>
    <font>
      <sz val="10"/>
      <name val="Times New Roman CE"/>
      <family val="1"/>
    </font>
    <font>
      <b/>
      <sz val="18"/>
      <name val="Times New Roman CE"/>
      <family val="1"/>
    </font>
    <font>
      <sz val="14"/>
      <name val="Times New Roman CE"/>
      <family val="1"/>
    </font>
    <font>
      <sz val="16"/>
      <name val="Times New Roman CE"/>
      <family val="1"/>
    </font>
    <font>
      <b/>
      <u val="single"/>
      <sz val="16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 val="single"/>
      <sz val="7.5"/>
      <color indexed="12"/>
      <name val="Arial CE"/>
      <family val="2"/>
    </font>
    <font>
      <b/>
      <sz val="14"/>
      <name val="Times New Roman CE"/>
      <family val="0"/>
    </font>
    <font>
      <sz val="24"/>
      <name val="Arial"/>
      <family val="2"/>
    </font>
    <font>
      <u val="single"/>
      <sz val="7.5"/>
      <name val="Arial CE"/>
      <family val="2"/>
    </font>
    <font>
      <sz val="8"/>
      <name val="Arial CE"/>
      <family val="2"/>
    </font>
    <font>
      <b/>
      <sz val="26"/>
      <name val="Arial"/>
      <family val="2"/>
    </font>
    <font>
      <b/>
      <sz val="24"/>
      <name val="Arial"/>
      <family val="2"/>
    </font>
    <font>
      <sz val="16"/>
      <name val="Arial"/>
      <family val="2"/>
    </font>
    <font>
      <b/>
      <sz val="12"/>
      <name val="Times New Roman CE"/>
      <family val="0"/>
    </font>
    <font>
      <b/>
      <sz val="10"/>
      <name val="Times New Roman CE"/>
      <family val="0"/>
    </font>
    <font>
      <sz val="18"/>
      <name val="Arial"/>
      <family val="2"/>
    </font>
    <font>
      <b/>
      <sz val="18"/>
      <color indexed="10"/>
      <name val="Arial"/>
      <family val="2"/>
    </font>
    <font>
      <sz val="18"/>
      <color indexed="48"/>
      <name val="Arial"/>
      <family val="2"/>
    </font>
    <font>
      <sz val="18"/>
      <color indexed="62"/>
      <name val="Arial"/>
      <family val="2"/>
    </font>
    <font>
      <b/>
      <sz val="16"/>
      <color indexed="10"/>
      <name val="Arial"/>
      <family val="2"/>
    </font>
    <font>
      <sz val="26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b/>
      <u val="single"/>
      <sz val="22"/>
      <name val="Times New Roman CE"/>
      <family val="0"/>
    </font>
    <font>
      <sz val="11"/>
      <name val="Times New Roman CE"/>
      <family val="1"/>
    </font>
    <font>
      <b/>
      <sz val="11"/>
      <name val="Times New Roman CE"/>
      <family val="0"/>
    </font>
    <font>
      <sz val="16"/>
      <color indexed="10"/>
      <name val="Arial"/>
      <family val="2"/>
    </font>
    <font>
      <sz val="18"/>
      <color indexed="10"/>
      <name val="Arial"/>
      <family val="2"/>
    </font>
    <font>
      <b/>
      <sz val="28"/>
      <name val="Arial"/>
      <family val="2"/>
    </font>
    <font>
      <sz val="9"/>
      <name val="Tahoma"/>
      <family val="0"/>
    </font>
    <font>
      <b/>
      <sz val="11"/>
      <color indexed="10"/>
      <name val="Tahoma"/>
      <family val="2"/>
    </font>
    <font>
      <b/>
      <sz val="12"/>
      <color indexed="10"/>
      <name val="Tahoma"/>
      <family val="2"/>
    </font>
    <font>
      <b/>
      <sz val="18"/>
      <color indexed="10"/>
      <name val="Tahoma"/>
      <family val="2"/>
    </font>
    <font>
      <sz val="13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22"/>
      <color indexed="12"/>
      <name val="Czcionka tekstu podstawowego"/>
      <family val="2"/>
    </font>
    <font>
      <sz val="14"/>
      <color indexed="10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i/>
      <sz val="18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22"/>
      <color theme="10"/>
      <name val="Czcionka tekstu podstawowego"/>
      <family val="2"/>
    </font>
    <font>
      <sz val="14"/>
      <color rgb="FFFF0000"/>
      <name val="Arial"/>
      <family val="2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499976634979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dashed"/>
      <top style="thin"/>
      <bottom style="thin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 style="medium"/>
      <right style="dashed"/>
      <top/>
      <bottom style="thin"/>
    </border>
    <border>
      <left style="medium"/>
      <right/>
      <top style="thin"/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 style="dashed"/>
      <right/>
      <top style="thin"/>
      <bottom/>
    </border>
    <border>
      <left/>
      <right style="medium"/>
      <top/>
      <bottom style="thin"/>
    </border>
    <border>
      <left/>
      <right/>
      <top style="thin">
        <color indexed="8"/>
      </top>
      <bottom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thin"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dashed"/>
      <top style="medium"/>
      <bottom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dashed"/>
      <right style="medium"/>
      <top style="thin"/>
      <bottom style="thin"/>
    </border>
    <border>
      <left style="medium"/>
      <right/>
      <top style="thin"/>
      <bottom style="hair"/>
    </border>
    <border>
      <left/>
      <right style="medium"/>
      <top style="thin"/>
      <bottom style="hair"/>
    </border>
    <border>
      <left style="medium"/>
      <right style="medium"/>
      <top style="thin"/>
      <bottom style="hair"/>
    </border>
    <border>
      <left/>
      <right/>
      <top style="thin"/>
      <bottom style="dashed"/>
    </border>
    <border>
      <left style="medium"/>
      <right/>
      <top/>
      <bottom/>
    </border>
    <border>
      <left/>
      <right style="medium"/>
      <top style="thin"/>
      <bottom/>
    </border>
    <border>
      <left style="medium"/>
      <right style="dashed"/>
      <top/>
      <bottom/>
    </border>
    <border>
      <left style="medium"/>
      <right style="medium"/>
      <top/>
      <bottom/>
    </border>
    <border>
      <left/>
      <right/>
      <top style="dashed"/>
      <bottom style="thin"/>
    </border>
    <border>
      <left style="dashed"/>
      <right/>
      <top style="thin"/>
      <bottom style="thin"/>
    </border>
    <border>
      <left style="dashed"/>
      <right style="medium"/>
      <top style="medium"/>
      <bottom style="thin"/>
    </border>
    <border>
      <left style="dashed"/>
      <right style="medium"/>
      <top/>
      <bottom style="thin"/>
    </border>
    <border>
      <left style="medium"/>
      <right/>
      <top style="thin"/>
      <bottom style="dashed"/>
    </border>
    <border>
      <left style="dashed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/>
      <bottom/>
    </border>
    <border>
      <left/>
      <right/>
      <top/>
      <bottom style="medium"/>
    </border>
    <border>
      <left/>
      <right style="medium"/>
      <top style="medium"/>
      <bottom style="medium"/>
    </border>
    <border>
      <left style="dashed"/>
      <right style="medium"/>
      <top/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medium">
        <color indexed="8"/>
      </top>
      <bottom style="thin">
        <color indexed="8"/>
      </bottom>
    </border>
    <border diagonalUp="1"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 diagonalUp="1"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 style="dashed">
        <color indexed="8"/>
      </diagonal>
    </border>
    <border diagonalUp="1"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dashed">
        <color indexed="8"/>
      </diagonal>
    </border>
    <border diagonalUp="1"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 style="dashed">
        <color indexed="8"/>
      </diagonal>
    </border>
    <border diagonalUp="1">
      <left style="medium">
        <color indexed="8"/>
      </left>
      <right style="thin">
        <color indexed="8"/>
      </right>
      <top/>
      <bottom style="thin">
        <color indexed="8"/>
      </bottom>
      <diagonal style="dashed">
        <color indexed="8"/>
      </diagonal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3" applyNumberFormat="0" applyFill="0" applyAlignment="0" applyProtection="0"/>
    <xf numFmtId="0" fontId="79" fillId="29" borderId="4" applyNumberFormat="0" applyAlignment="0" applyProtection="0"/>
    <xf numFmtId="0" fontId="80" fillId="0" borderId="5" applyNumberFormat="0" applyFill="0" applyAlignment="0" applyProtection="0"/>
    <xf numFmtId="0" fontId="81" fillId="0" borderId="6" applyNumberFormat="0" applyFill="0" applyAlignment="0" applyProtection="0"/>
    <xf numFmtId="0" fontId="82" fillId="0" borderId="7" applyNumberFormat="0" applyFill="0" applyAlignment="0" applyProtection="0"/>
    <xf numFmtId="0" fontId="82" fillId="0" borderId="0" applyNumberFormat="0" applyFill="0" applyBorder="0" applyAlignment="0" applyProtection="0"/>
    <xf numFmtId="0" fontId="83" fillId="30" borderId="0" applyNumberFormat="0" applyBorder="0" applyAlignment="0" applyProtection="0"/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27" borderId="1" applyNumberFormat="0" applyAlignment="0" applyProtection="0"/>
    <xf numFmtId="9" fontId="0" fillId="0" borderId="0" applyFont="0" applyFill="0" applyBorder="0" applyAlignment="0" applyProtection="0"/>
    <xf numFmtId="0" fontId="85" fillId="0" borderId="8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/>
    </xf>
    <xf numFmtId="0" fontId="14" fillId="0" borderId="12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/>
    </xf>
    <xf numFmtId="0" fontId="2" fillId="0" borderId="0" xfId="54" applyFont="1" applyFill="1" applyAlignment="1">
      <alignment/>
      <protection/>
    </xf>
    <xf numFmtId="0" fontId="3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Alignment="1">
      <alignment horizontal="center" vertical="center"/>
      <protection/>
    </xf>
    <xf numFmtId="0" fontId="5" fillId="0" borderId="31" xfId="54" applyFont="1" applyFill="1" applyBorder="1" applyAlignment="1">
      <alignment horizontal="center" vertical="center" wrapText="1"/>
      <protection/>
    </xf>
    <xf numFmtId="49" fontId="5" fillId="0" borderId="32" xfId="54" applyNumberFormat="1" applyFont="1" applyFill="1" applyBorder="1" applyAlignment="1">
      <alignment horizontal="center" vertical="center" wrapText="1"/>
      <protection/>
    </xf>
    <xf numFmtId="0" fontId="5" fillId="0" borderId="33" xfId="54" applyFont="1" applyFill="1" applyBorder="1" applyAlignment="1">
      <alignment horizontal="center" vertical="center" wrapText="1"/>
      <protection/>
    </xf>
    <xf numFmtId="0" fontId="5" fillId="0" borderId="34" xfId="54" applyFont="1" applyFill="1" applyBorder="1" applyAlignment="1">
      <alignment horizontal="center" vertical="center" wrapText="1"/>
      <protection/>
    </xf>
    <xf numFmtId="0" fontId="4" fillId="0" borderId="0" xfId="54" applyFont="1" applyFill="1" applyAlignment="1">
      <alignment vertical="center"/>
      <protection/>
    </xf>
    <xf numFmtId="0" fontId="5" fillId="0" borderId="34" xfId="54" applyFont="1" applyFill="1" applyBorder="1" applyAlignment="1">
      <alignment horizontal="center" vertical="center" wrapText="1"/>
      <protection/>
    </xf>
    <xf numFmtId="49" fontId="5" fillId="0" borderId="35" xfId="54" applyNumberFormat="1" applyFont="1" applyFill="1" applyBorder="1" applyAlignment="1">
      <alignment horizontal="center" vertical="center" wrapText="1"/>
      <protection/>
    </xf>
    <xf numFmtId="0" fontId="5" fillId="0" borderId="36" xfId="54" applyFont="1" applyFill="1" applyBorder="1" applyAlignment="1">
      <alignment horizontal="center" vertical="center" wrapText="1"/>
      <protection/>
    </xf>
    <xf numFmtId="0" fontId="8" fillId="0" borderId="0" xfId="54" applyFont="1" applyFill="1" applyAlignment="1">
      <alignment vertical="center"/>
      <protection/>
    </xf>
    <xf numFmtId="49" fontId="5" fillId="0" borderId="37" xfId="54" applyNumberFormat="1" applyFont="1" applyFill="1" applyBorder="1" applyAlignment="1">
      <alignment horizontal="center" vertical="center" wrapText="1"/>
      <protection/>
    </xf>
    <xf numFmtId="16" fontId="5" fillId="0" borderId="31" xfId="54" applyNumberFormat="1" applyFont="1" applyFill="1" applyBorder="1" applyAlignment="1">
      <alignment horizontal="center" vertical="center" wrapText="1"/>
      <protection/>
    </xf>
    <xf numFmtId="0" fontId="0" fillId="0" borderId="0" xfId="54" applyFont="1" applyFill="1" applyAlignment="1">
      <alignment horizontal="center"/>
      <protection/>
    </xf>
    <xf numFmtId="0" fontId="0" fillId="0" borderId="0" xfId="54" applyFont="1" applyFill="1" applyAlignment="1">
      <alignment/>
      <protection/>
    </xf>
    <xf numFmtId="0" fontId="2" fillId="0" borderId="0" xfId="54" applyFont="1" applyFill="1" applyAlignment="1">
      <alignment horizontal="center"/>
      <protection/>
    </xf>
    <xf numFmtId="0" fontId="1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/>
    </xf>
    <xf numFmtId="0" fontId="14" fillId="33" borderId="22" xfId="0" applyFont="1" applyFill="1" applyBorder="1" applyAlignment="1">
      <alignment horizontal="center" vertical="center"/>
    </xf>
    <xf numFmtId="0" fontId="14" fillId="33" borderId="19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1" fillId="33" borderId="19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left"/>
    </xf>
    <xf numFmtId="0" fontId="14" fillId="33" borderId="16" xfId="0" applyFont="1" applyFill="1" applyBorder="1" applyAlignment="1">
      <alignment horizontal="center" vertical="center"/>
    </xf>
    <xf numFmtId="0" fontId="14" fillId="33" borderId="13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vertical="center"/>
    </xf>
    <xf numFmtId="0" fontId="14" fillId="33" borderId="25" xfId="0" applyFont="1" applyFill="1" applyBorder="1" applyAlignment="1">
      <alignment vertical="center"/>
    </xf>
    <xf numFmtId="0" fontId="14" fillId="33" borderId="14" xfId="0" applyFont="1" applyFill="1" applyBorder="1" applyAlignment="1">
      <alignment horizontal="center" vertical="center"/>
    </xf>
    <xf numFmtId="0" fontId="14" fillId="33" borderId="15" xfId="0" applyFont="1" applyFill="1" applyBorder="1" applyAlignment="1">
      <alignment horizontal="center" vertical="center"/>
    </xf>
    <xf numFmtId="0" fontId="18" fillId="33" borderId="0" xfId="44" applyNumberFormat="1" applyFont="1" applyFill="1" applyBorder="1" applyAlignment="1" applyProtection="1">
      <alignment vertical="center"/>
      <protection/>
    </xf>
    <xf numFmtId="0" fontId="14" fillId="33" borderId="40" xfId="0" applyFont="1" applyFill="1" applyBorder="1" applyAlignment="1">
      <alignment/>
    </xf>
    <xf numFmtId="0" fontId="14" fillId="33" borderId="17" xfId="0" applyFont="1" applyFill="1" applyBorder="1" applyAlignment="1">
      <alignment horizontal="center" vertical="center"/>
    </xf>
    <xf numFmtId="0" fontId="14" fillId="33" borderId="18" xfId="0" applyFont="1" applyFill="1" applyBorder="1" applyAlignment="1">
      <alignment/>
    </xf>
    <xf numFmtId="49" fontId="5" fillId="0" borderId="35" xfId="54" applyNumberFormat="1" applyFont="1" applyFill="1" applyBorder="1" applyAlignment="1">
      <alignment horizontal="center" vertical="center" wrapText="1"/>
      <protection/>
    </xf>
    <xf numFmtId="0" fontId="5" fillId="0" borderId="36" xfId="54" applyFont="1" applyFill="1" applyBorder="1" applyAlignment="1">
      <alignment horizontal="center" vertical="center" wrapText="1"/>
      <protection/>
    </xf>
    <xf numFmtId="0" fontId="14" fillId="33" borderId="22" xfId="0" applyFont="1" applyFill="1" applyBorder="1" applyAlignment="1" quotePrefix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5" fillId="0" borderId="43" xfId="54" applyFont="1" applyFill="1" applyBorder="1" applyAlignment="1">
      <alignment horizontal="center" vertical="center" wrapText="1"/>
      <protection/>
    </xf>
    <xf numFmtId="16" fontId="5" fillId="0" borderId="44" xfId="54" applyNumberFormat="1" applyFont="1" applyFill="1" applyBorder="1" applyAlignment="1">
      <alignment horizontal="center" vertical="center" wrapText="1"/>
      <protection/>
    </xf>
    <xf numFmtId="0" fontId="14" fillId="0" borderId="45" xfId="0" applyFont="1" applyBorder="1" applyAlignment="1">
      <alignment/>
    </xf>
    <xf numFmtId="0" fontId="14" fillId="0" borderId="25" xfId="0" applyFont="1" applyBorder="1" applyAlignment="1">
      <alignment vertical="center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17" xfId="0" applyFont="1" applyBorder="1" applyAlignment="1">
      <alignment/>
    </xf>
    <xf numFmtId="0" fontId="12" fillId="0" borderId="4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16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4" fillId="33" borderId="14" xfId="0" applyFont="1" applyFill="1" applyBorder="1" applyAlignment="1" quotePrefix="1">
      <alignment horizontal="center" vertical="center"/>
    </xf>
    <xf numFmtId="0" fontId="17" fillId="0" borderId="51" xfId="0" applyFont="1" applyBorder="1" applyAlignment="1">
      <alignment horizontal="center" textRotation="90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51" xfId="0" applyFont="1" applyBorder="1" applyAlignment="1">
      <alignment horizontal="left" textRotation="90" wrapText="1"/>
    </xf>
    <xf numFmtId="0" fontId="17" fillId="0" borderId="52" xfId="0" applyFont="1" applyBorder="1" applyAlignment="1">
      <alignment horizontal="center" textRotation="90" wrapText="1"/>
    </xf>
    <xf numFmtId="0" fontId="17" fillId="0" borderId="11" xfId="0" applyFont="1" applyBorder="1" applyAlignment="1">
      <alignment horizontal="center" textRotation="90" wrapText="1"/>
    </xf>
    <xf numFmtId="0" fontId="22" fillId="0" borderId="0" xfId="0" applyFont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53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39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33" borderId="56" xfId="0" applyFont="1" applyFill="1" applyBorder="1" applyAlignment="1">
      <alignment/>
    </xf>
    <xf numFmtId="0" fontId="17" fillId="0" borderId="21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textRotation="90" wrapText="1"/>
    </xf>
    <xf numFmtId="0" fontId="17" fillId="0" borderId="58" xfId="0" applyFont="1" applyBorder="1" applyAlignment="1">
      <alignment horizontal="center" textRotation="90" wrapText="1"/>
    </xf>
    <xf numFmtId="0" fontId="17" fillId="0" borderId="49" xfId="0" applyFont="1" applyBorder="1" applyAlignment="1">
      <alignment horizontal="center" textRotation="90"/>
    </xf>
    <xf numFmtId="0" fontId="17" fillId="0" borderId="45" xfId="0" applyFont="1" applyBorder="1" applyAlignment="1">
      <alignment horizontal="center" vertical="center"/>
    </xf>
    <xf numFmtId="0" fontId="5" fillId="0" borderId="59" xfId="54" applyFont="1" applyFill="1" applyBorder="1" applyAlignment="1">
      <alignment horizontal="center" vertical="center" wrapText="1"/>
      <protection/>
    </xf>
    <xf numFmtId="0" fontId="3" fillId="0" borderId="60" xfId="54" applyFont="1" applyFill="1" applyBorder="1" applyAlignment="1">
      <alignment horizontal="center" vertical="center" wrapText="1"/>
      <protection/>
    </xf>
    <xf numFmtId="0" fontId="3" fillId="0" borderId="60" xfId="54" applyFont="1" applyFill="1" applyBorder="1" applyAlignment="1">
      <alignment horizontal="center" vertical="center"/>
      <protection/>
    </xf>
    <xf numFmtId="0" fontId="3" fillId="33" borderId="30" xfId="54" applyFont="1" applyFill="1" applyBorder="1" applyAlignment="1">
      <alignment horizontal="center" vertical="center"/>
      <protection/>
    </xf>
    <xf numFmtId="49" fontId="5" fillId="0" borderId="32" xfId="54" applyNumberFormat="1" applyFont="1" applyFill="1" applyBorder="1" applyAlignment="1">
      <alignment horizontal="center" vertical="center" wrapText="1"/>
      <protection/>
    </xf>
    <xf numFmtId="49" fontId="7" fillId="0" borderId="35" xfId="54" applyNumberFormat="1" applyFont="1" applyFill="1" applyBorder="1" applyAlignment="1">
      <alignment horizontal="center" vertical="center" wrapText="1"/>
      <protection/>
    </xf>
    <xf numFmtId="16" fontId="5" fillId="0" borderId="44" xfId="54" applyNumberFormat="1" applyFont="1" applyFill="1" applyBorder="1" applyAlignment="1">
      <alignment horizontal="center" vertical="center" wrapText="1"/>
      <protection/>
    </xf>
    <xf numFmtId="0" fontId="8" fillId="0" borderId="44" xfId="54" applyFont="1" applyFill="1" applyBorder="1" applyAlignment="1">
      <alignment horizontal="center" vertical="center" wrapText="1"/>
      <protection/>
    </xf>
    <xf numFmtId="0" fontId="7" fillId="0" borderId="44" xfId="54" applyFont="1" applyFill="1" applyBorder="1" applyAlignment="1">
      <alignment horizontal="center" vertical="center" wrapText="1"/>
      <protection/>
    </xf>
    <xf numFmtId="49" fontId="5" fillId="0" borderId="34" xfId="54" applyNumberFormat="1" applyFont="1" applyFill="1" applyBorder="1" applyAlignment="1">
      <alignment horizontal="center" vertical="center" wrapText="1"/>
      <protection/>
    </xf>
    <xf numFmtId="49" fontId="16" fillId="33" borderId="61" xfId="54" applyNumberFormat="1" applyFont="1" applyFill="1" applyBorder="1" applyAlignment="1">
      <alignment horizontal="center" vertical="center"/>
      <protection/>
    </xf>
    <xf numFmtId="49" fontId="7" fillId="0" borderId="61" xfId="54" applyNumberFormat="1" applyFont="1" applyFill="1" applyBorder="1" applyAlignment="1">
      <alignment horizontal="center" vertical="center" wrapText="1"/>
      <protection/>
    </xf>
    <xf numFmtId="49" fontId="23" fillId="0" borderId="0" xfId="54" applyNumberFormat="1" applyFont="1" applyFill="1" applyBorder="1" applyAlignment="1">
      <alignment vertical="center"/>
      <protection/>
    </xf>
    <xf numFmtId="0" fontId="5" fillId="0" borderId="61" xfId="54" applyFont="1" applyFill="1" applyBorder="1" applyAlignment="1">
      <alignment horizontal="center" vertical="center" wrapText="1"/>
      <protection/>
    </xf>
    <xf numFmtId="49" fontId="24" fillId="33" borderId="0" xfId="54" applyNumberFormat="1" applyFont="1" applyFill="1" applyAlignment="1">
      <alignment vertical="center"/>
      <protection/>
    </xf>
    <xf numFmtId="49" fontId="7" fillId="33" borderId="0" xfId="54" applyNumberFormat="1" applyFont="1" applyFill="1" applyAlignment="1">
      <alignment vertical="center"/>
      <protection/>
    </xf>
    <xf numFmtId="0" fontId="16" fillId="0" borderId="0" xfId="54" applyFont="1" applyFill="1" applyAlignment="1">
      <alignment horizontal="right"/>
      <protection/>
    </xf>
    <xf numFmtId="49" fontId="7" fillId="0" borderId="0" xfId="54" applyNumberFormat="1" applyFont="1" applyFill="1" applyAlignment="1">
      <alignment/>
      <protection/>
    </xf>
    <xf numFmtId="0" fontId="7" fillId="0" borderId="0" xfId="54" applyFont="1" applyFill="1" applyAlignment="1">
      <alignment horizontal="right"/>
      <protection/>
    </xf>
    <xf numFmtId="0" fontId="5" fillId="0" borderId="0" xfId="54" applyFont="1" applyFill="1" applyAlignment="1">
      <alignment/>
      <protection/>
    </xf>
    <xf numFmtId="49" fontId="24" fillId="33" borderId="0" xfId="54" applyNumberFormat="1" applyFont="1" applyFill="1" applyAlignment="1">
      <alignment horizontal="center" vertical="center"/>
      <protection/>
    </xf>
    <xf numFmtId="49" fontId="7" fillId="0" borderId="0" xfId="54" applyNumberFormat="1" applyFont="1" applyFill="1" applyAlignment="1">
      <alignment horizontal="center"/>
      <protection/>
    </xf>
    <xf numFmtId="0" fontId="2" fillId="33" borderId="0" xfId="54" applyFont="1" applyFill="1" applyBorder="1" applyAlignment="1">
      <alignment horizontal="center" vertical="center"/>
      <protection/>
    </xf>
    <xf numFmtId="0" fontId="2" fillId="33" borderId="0" xfId="54" applyFont="1" applyFill="1" applyAlignment="1">
      <alignment horizontal="center" vertical="center"/>
      <protection/>
    </xf>
    <xf numFmtId="0" fontId="0" fillId="33" borderId="0" xfId="54" applyFont="1" applyFill="1" applyAlignment="1">
      <alignment horizontal="center" vertical="center"/>
      <protection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62" xfId="0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62" xfId="0" applyFont="1" applyBorder="1" applyAlignment="1">
      <alignment/>
    </xf>
    <xf numFmtId="0" fontId="22" fillId="0" borderId="63" xfId="0" applyFont="1" applyBorder="1" applyAlignment="1">
      <alignment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center" vertical="center" wrapText="1"/>
    </xf>
    <xf numFmtId="0" fontId="22" fillId="0" borderId="65" xfId="0" applyFont="1" applyBorder="1" applyAlignment="1">
      <alignment horizontal="center" vertical="center" wrapText="1"/>
    </xf>
    <xf numFmtId="0" fontId="22" fillId="0" borderId="66" xfId="0" applyFont="1" applyBorder="1" applyAlignment="1">
      <alignment horizontal="center" vertical="center"/>
    </xf>
    <xf numFmtId="0" fontId="29" fillId="0" borderId="62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9" fillId="0" borderId="62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30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14" fillId="33" borderId="27" xfId="0" applyFont="1" applyFill="1" applyBorder="1" applyAlignment="1">
      <alignment horizontal="center" vertical="center"/>
    </xf>
    <xf numFmtId="0" fontId="22" fillId="0" borderId="55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55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33" fillId="0" borderId="19" xfId="0" applyFont="1" applyBorder="1" applyAlignment="1">
      <alignment horizontal="center"/>
    </xf>
    <xf numFmtId="0" fontId="22" fillId="0" borderId="25" xfId="0" applyFont="1" applyBorder="1" applyAlignment="1">
      <alignment/>
    </xf>
    <xf numFmtId="0" fontId="22" fillId="0" borderId="38" xfId="0" applyFont="1" applyBorder="1" applyAlignment="1">
      <alignment horizontal="center"/>
    </xf>
    <xf numFmtId="0" fontId="22" fillId="0" borderId="53" xfId="0" applyFont="1" applyBorder="1" applyAlignment="1">
      <alignment/>
    </xf>
    <xf numFmtId="0" fontId="22" fillId="0" borderId="53" xfId="0" applyFont="1" applyBorder="1" applyAlignment="1">
      <alignment horizontal="center"/>
    </xf>
    <xf numFmtId="0" fontId="22" fillId="0" borderId="67" xfId="0" applyFont="1" applyBorder="1" applyAlignment="1">
      <alignment horizontal="center"/>
    </xf>
    <xf numFmtId="0" fontId="22" fillId="0" borderId="39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49" fontId="22" fillId="0" borderId="55" xfId="0" applyNumberFormat="1" applyFont="1" applyBorder="1" applyAlignment="1">
      <alignment horizontal="center"/>
    </xf>
    <xf numFmtId="49" fontId="22" fillId="0" borderId="29" xfId="0" applyNumberFormat="1" applyFont="1" applyBorder="1" applyAlignment="1">
      <alignment horizontal="center"/>
    </xf>
    <xf numFmtId="0" fontId="32" fillId="0" borderId="55" xfId="0" applyFont="1" applyBorder="1" applyAlignment="1">
      <alignment horizontal="center"/>
    </xf>
    <xf numFmtId="0" fontId="14" fillId="33" borderId="68" xfId="0" applyFont="1" applyFill="1" applyBorder="1" applyAlignment="1">
      <alignment horizontal="center" vertical="center"/>
    </xf>
    <xf numFmtId="0" fontId="14" fillId="0" borderId="69" xfId="0" applyFont="1" applyBorder="1" applyAlignment="1">
      <alignment vertical="center"/>
    </xf>
    <xf numFmtId="0" fontId="14" fillId="33" borderId="28" xfId="0" applyFont="1" applyFill="1" applyBorder="1" applyAlignment="1">
      <alignment horizontal="center" vertical="center"/>
    </xf>
    <xf numFmtId="0" fontId="14" fillId="0" borderId="70" xfId="0" applyFont="1" applyBorder="1" applyAlignment="1">
      <alignment/>
    </xf>
    <xf numFmtId="0" fontId="14" fillId="0" borderId="69" xfId="0" applyFont="1" applyBorder="1" applyAlignment="1">
      <alignment/>
    </xf>
    <xf numFmtId="0" fontId="14" fillId="0" borderId="71" xfId="0" applyFont="1" applyBorder="1" applyAlignment="1">
      <alignment/>
    </xf>
    <xf numFmtId="0" fontId="14" fillId="0" borderId="17" xfId="0" applyFont="1" applyBorder="1" applyAlignment="1">
      <alignment vertical="center"/>
    </xf>
    <xf numFmtId="0" fontId="16" fillId="0" borderId="0" xfId="54" applyFont="1" applyFill="1" applyBorder="1" applyAlignment="1">
      <alignment horizontal="center" vertical="center" wrapText="1"/>
      <protection/>
    </xf>
    <xf numFmtId="0" fontId="4" fillId="34" borderId="72" xfId="54" applyFont="1" applyFill="1" applyBorder="1" applyAlignment="1">
      <alignment horizontal="center" vertical="center"/>
      <protection/>
    </xf>
    <xf numFmtId="49" fontId="5" fillId="6" borderId="73" xfId="54" applyNumberFormat="1" applyFont="1" applyFill="1" applyBorder="1" applyAlignment="1">
      <alignment horizontal="center" vertical="center" wrapText="1"/>
      <protection/>
    </xf>
    <xf numFmtId="0" fontId="5" fillId="6" borderId="74" xfId="54" applyFont="1" applyFill="1" applyBorder="1" applyAlignment="1">
      <alignment horizontal="center" vertical="center" wrapText="1"/>
      <protection/>
    </xf>
    <xf numFmtId="0" fontId="6" fillId="6" borderId="73" xfId="54" applyFont="1" applyFill="1" applyBorder="1" applyAlignment="1">
      <alignment horizontal="left" vertical="center" wrapText="1"/>
      <protection/>
    </xf>
    <xf numFmtId="0" fontId="5" fillId="6" borderId="75" xfId="54" applyFont="1" applyFill="1" applyBorder="1" applyAlignment="1">
      <alignment horizontal="center" vertical="center" wrapText="1"/>
      <protection/>
    </xf>
    <xf numFmtId="0" fontId="5" fillId="6" borderId="76" xfId="54" applyFont="1" applyFill="1" applyBorder="1" applyAlignment="1">
      <alignment horizontal="center" vertical="center" wrapText="1"/>
      <protection/>
    </xf>
    <xf numFmtId="0" fontId="35" fillId="6" borderId="0" xfId="54" applyFont="1" applyFill="1" applyBorder="1" applyAlignment="1">
      <alignment horizontal="left" vertical="center" wrapText="1"/>
      <protection/>
    </xf>
    <xf numFmtId="0" fontId="4" fillId="6" borderId="0" xfId="54" applyFont="1" applyFill="1" applyAlignment="1">
      <alignment vertical="center"/>
      <protection/>
    </xf>
    <xf numFmtId="0" fontId="4" fillId="34" borderId="34" xfId="54" applyFont="1" applyFill="1" applyBorder="1" applyAlignment="1">
      <alignment horizontal="center" vertical="center"/>
      <protection/>
    </xf>
    <xf numFmtId="49" fontId="5" fillId="6" borderId="32" xfId="54" applyNumberFormat="1" applyFont="1" applyFill="1" applyBorder="1" applyAlignment="1">
      <alignment horizontal="center" vertical="center" wrapText="1"/>
      <protection/>
    </xf>
    <xf numFmtId="0" fontId="5" fillId="6" borderId="31" xfId="54" applyFont="1" applyFill="1" applyBorder="1" applyAlignment="1">
      <alignment horizontal="center" vertical="center" wrapText="1"/>
      <protection/>
    </xf>
    <xf numFmtId="0" fontId="5" fillId="6" borderId="32" xfId="54" applyFont="1" applyFill="1" applyBorder="1" applyAlignment="1">
      <alignment horizontal="left" vertical="center" wrapText="1"/>
      <protection/>
    </xf>
    <xf numFmtId="49" fontId="5" fillId="6" borderId="32" xfId="54" applyNumberFormat="1" applyFont="1" applyFill="1" applyBorder="1" applyAlignment="1">
      <alignment horizontal="center" vertical="center" wrapText="1"/>
      <protection/>
    </xf>
    <xf numFmtId="0" fontId="5" fillId="6" borderId="33" xfId="54" applyFont="1" applyFill="1" applyBorder="1" applyAlignment="1">
      <alignment horizontal="center" vertical="center" wrapText="1"/>
      <protection/>
    </xf>
    <xf numFmtId="0" fontId="5" fillId="6" borderId="34" xfId="54" applyFont="1" applyFill="1" applyBorder="1" applyAlignment="1">
      <alignment horizontal="center" vertical="center" wrapText="1"/>
      <protection/>
    </xf>
    <xf numFmtId="0" fontId="35" fillId="6" borderId="77" xfId="54" applyFont="1" applyFill="1" applyBorder="1" applyAlignment="1">
      <alignment horizontal="left" vertical="center" wrapText="1"/>
      <protection/>
    </xf>
    <xf numFmtId="0" fontId="5" fillId="0" borderId="32" xfId="54" applyFont="1" applyFill="1" applyBorder="1" applyAlignment="1">
      <alignment horizontal="left" vertical="center" wrapText="1"/>
      <protection/>
    </xf>
    <xf numFmtId="0" fontId="8" fillId="0" borderId="77" xfId="54" applyFont="1" applyFill="1" applyBorder="1" applyAlignment="1">
      <alignment horizontal="center" vertical="center" wrapText="1"/>
      <protection/>
    </xf>
    <xf numFmtId="0" fontId="35" fillId="0" borderId="78" xfId="54" applyFont="1" applyFill="1" applyBorder="1" applyAlignment="1">
      <alignment horizontal="left" vertical="center" wrapText="1"/>
      <protection/>
    </xf>
    <xf numFmtId="49" fontId="5" fillId="0" borderId="79" xfId="54" applyNumberFormat="1" applyFont="1" applyFill="1" applyBorder="1" applyAlignment="1">
      <alignment horizontal="center" vertical="center" wrapText="1"/>
      <protection/>
    </xf>
    <xf numFmtId="0" fontId="5" fillId="0" borderId="80" xfId="54" applyFont="1" applyFill="1" applyBorder="1" applyAlignment="1">
      <alignment horizontal="center" vertical="center" wrapText="1"/>
      <protection/>
    </xf>
    <xf numFmtId="0" fontId="6" fillId="0" borderId="59" xfId="54" applyFont="1" applyFill="1" applyBorder="1" applyAlignment="1">
      <alignment vertical="center" wrapText="1"/>
      <protection/>
    </xf>
    <xf numFmtId="0" fontId="35" fillId="0" borderId="77" xfId="54" applyFont="1" applyFill="1" applyBorder="1" applyAlignment="1">
      <alignment horizontal="center" vertical="center" wrapText="1"/>
      <protection/>
    </xf>
    <xf numFmtId="49" fontId="5" fillId="16" borderId="32" xfId="54" applyNumberFormat="1" applyFont="1" applyFill="1" applyBorder="1" applyAlignment="1">
      <alignment horizontal="center" vertical="center" wrapText="1"/>
      <protection/>
    </xf>
    <xf numFmtId="0" fontId="5" fillId="16" borderId="31" xfId="54" applyFont="1" applyFill="1" applyBorder="1" applyAlignment="1">
      <alignment horizontal="center" vertical="center" wrapText="1"/>
      <protection/>
    </xf>
    <xf numFmtId="0" fontId="5" fillId="16" borderId="32" xfId="54" applyFont="1" applyFill="1" applyBorder="1" applyAlignment="1">
      <alignment horizontal="left" vertical="center" wrapText="1"/>
      <protection/>
    </xf>
    <xf numFmtId="0" fontId="5" fillId="16" borderId="33" xfId="54" applyFont="1" applyFill="1" applyBorder="1" applyAlignment="1">
      <alignment horizontal="center" vertical="center" wrapText="1"/>
      <protection/>
    </xf>
    <xf numFmtId="0" fontId="5" fillId="16" borderId="81" xfId="54" applyFont="1" applyFill="1" applyBorder="1" applyAlignment="1">
      <alignment horizontal="center" vertical="center" wrapText="1"/>
      <protection/>
    </xf>
    <xf numFmtId="0" fontId="35" fillId="0" borderId="77" xfId="54" applyFont="1" applyFill="1" applyBorder="1" applyAlignment="1">
      <alignment horizontal="left" vertical="center" wrapText="1"/>
      <protection/>
    </xf>
    <xf numFmtId="49" fontId="5" fillId="0" borderId="82" xfId="54" applyNumberFormat="1" applyFont="1" applyFill="1" applyBorder="1" applyAlignment="1">
      <alignment horizontal="center" vertical="center" wrapText="1"/>
      <protection/>
    </xf>
    <xf numFmtId="0" fontId="5" fillId="0" borderId="83" xfId="54" applyFont="1" applyFill="1" applyBorder="1" applyAlignment="1">
      <alignment horizontal="center" vertical="center" wrapText="1"/>
      <protection/>
    </xf>
    <xf numFmtId="0" fontId="5" fillId="0" borderId="84" xfId="54" applyFont="1" applyFill="1" applyBorder="1" applyAlignment="1">
      <alignment horizontal="center" vertical="center" wrapText="1"/>
      <protection/>
    </xf>
    <xf numFmtId="0" fontId="35" fillId="0" borderId="61" xfId="54" applyFont="1" applyFill="1" applyBorder="1" applyAlignment="1">
      <alignment horizontal="center" vertical="center" wrapText="1"/>
      <protection/>
    </xf>
    <xf numFmtId="0" fontId="35" fillId="0" borderId="0" xfId="54" applyFont="1" applyFill="1" applyBorder="1" applyAlignment="1">
      <alignment horizontal="left" vertical="center" wrapText="1"/>
      <protection/>
    </xf>
    <xf numFmtId="0" fontId="6" fillId="0" borderId="32" xfId="54" applyFont="1" applyFill="1" applyBorder="1" applyAlignment="1">
      <alignment horizontal="left" vertical="center" wrapText="1"/>
      <protection/>
    </xf>
    <xf numFmtId="49" fontId="5" fillId="16" borderId="32" xfId="54" applyNumberFormat="1" applyFont="1" applyFill="1" applyBorder="1" applyAlignment="1">
      <alignment horizontal="center" vertical="center" wrapText="1"/>
      <protection/>
    </xf>
    <xf numFmtId="0" fontId="5" fillId="16" borderId="34" xfId="54" applyFont="1" applyFill="1" applyBorder="1" applyAlignment="1">
      <alignment horizontal="center" vertical="center" wrapText="1"/>
      <protection/>
    </xf>
    <xf numFmtId="0" fontId="35" fillId="0" borderId="85" xfId="54" applyFont="1" applyFill="1" applyBorder="1" applyAlignment="1">
      <alignment horizontal="left" vertical="center" wrapText="1"/>
      <protection/>
    </xf>
    <xf numFmtId="49" fontId="5" fillId="16" borderId="86" xfId="54" applyNumberFormat="1" applyFont="1" applyFill="1" applyBorder="1" applyAlignment="1">
      <alignment horizontal="center" vertical="center" wrapText="1"/>
      <protection/>
    </xf>
    <xf numFmtId="0" fontId="5" fillId="16" borderId="87" xfId="54" applyFont="1" applyFill="1" applyBorder="1" applyAlignment="1">
      <alignment horizontal="center" vertical="center" wrapText="1"/>
      <protection/>
    </xf>
    <xf numFmtId="49" fontId="5" fillId="16" borderId="86" xfId="54" applyNumberFormat="1" applyFont="1" applyFill="1" applyBorder="1" applyAlignment="1">
      <alignment horizontal="center" vertical="center" wrapText="1"/>
      <protection/>
    </xf>
    <xf numFmtId="0" fontId="5" fillId="16" borderId="88" xfId="54" applyFont="1" applyFill="1" applyBorder="1" applyAlignment="1">
      <alignment horizontal="center" vertical="center" wrapText="1"/>
      <protection/>
    </xf>
    <xf numFmtId="0" fontId="5" fillId="16" borderId="89" xfId="54" applyFont="1" applyFill="1" applyBorder="1" applyAlignment="1">
      <alignment horizontal="center" vertical="center" wrapText="1"/>
      <protection/>
    </xf>
    <xf numFmtId="0" fontId="35" fillId="0" borderId="90" xfId="54" applyFont="1" applyFill="1" applyBorder="1" applyAlignment="1">
      <alignment horizontal="left" vertical="center" wrapText="1"/>
      <protection/>
    </xf>
    <xf numFmtId="0" fontId="36" fillId="0" borderId="61" xfId="54" applyFont="1" applyFill="1" applyBorder="1" applyAlignment="1">
      <alignment horizontal="left" vertical="center" wrapText="1"/>
      <protection/>
    </xf>
    <xf numFmtId="0" fontId="35" fillId="0" borderId="61" xfId="54" applyFont="1" applyFill="1" applyBorder="1" applyAlignment="1">
      <alignment horizontal="left" vertical="center" wrapText="1"/>
      <protection/>
    </xf>
    <xf numFmtId="16" fontId="5" fillId="16" borderId="31" xfId="54" applyNumberFormat="1" applyFont="1" applyFill="1" applyBorder="1" applyAlignment="1">
      <alignment horizontal="center" vertical="center" wrapText="1"/>
      <protection/>
    </xf>
    <xf numFmtId="0" fontId="7" fillId="0" borderId="35" xfId="54" applyFont="1" applyFill="1" applyBorder="1" applyAlignment="1">
      <alignment horizontal="left" vertical="center" wrapText="1"/>
      <protection/>
    </xf>
    <xf numFmtId="16" fontId="36" fillId="0" borderId="78" xfId="54" applyNumberFormat="1" applyFont="1" applyFill="1" applyBorder="1" applyAlignment="1">
      <alignment horizontal="left" vertical="center" wrapText="1"/>
      <protection/>
    </xf>
    <xf numFmtId="0" fontId="23" fillId="0" borderId="91" xfId="54" applyFont="1" applyFill="1" applyBorder="1" applyAlignment="1">
      <alignment horizontal="center" vertical="center" wrapText="1"/>
      <protection/>
    </xf>
    <xf numFmtId="0" fontId="5" fillId="0" borderId="59" xfId="54" applyFont="1" applyFill="1" applyBorder="1" applyAlignment="1">
      <alignment horizontal="left" vertical="center" wrapText="1"/>
      <protection/>
    </xf>
    <xf numFmtId="49" fontId="5" fillId="16" borderId="35" xfId="54" applyNumberFormat="1" applyFont="1" applyFill="1" applyBorder="1" applyAlignment="1">
      <alignment horizontal="center" vertical="center" wrapText="1"/>
      <protection/>
    </xf>
    <xf numFmtId="0" fontId="5" fillId="16" borderId="34" xfId="54" applyFont="1" applyFill="1" applyBorder="1" applyAlignment="1">
      <alignment horizontal="left" vertical="center" wrapText="1"/>
      <protection/>
    </xf>
    <xf numFmtId="49" fontId="5" fillId="16" borderId="35" xfId="54" applyNumberFormat="1" applyFont="1" applyFill="1" applyBorder="1" applyAlignment="1">
      <alignment horizontal="center" vertical="center" wrapText="1"/>
      <protection/>
    </xf>
    <xf numFmtId="0" fontId="5" fillId="16" borderId="36" xfId="54" applyFont="1" applyFill="1" applyBorder="1" applyAlignment="1">
      <alignment horizontal="center" vertical="center" wrapText="1"/>
      <protection/>
    </xf>
    <xf numFmtId="0" fontId="23" fillId="0" borderId="77" xfId="54" applyFont="1" applyFill="1" applyBorder="1" applyAlignment="1">
      <alignment horizontal="left" vertical="center" wrapText="1"/>
      <protection/>
    </xf>
    <xf numFmtId="0" fontId="23" fillId="0" borderId="77" xfId="54" applyFont="1" applyFill="1" applyBorder="1" applyAlignment="1">
      <alignment vertical="center"/>
      <protection/>
    </xf>
    <xf numFmtId="0" fontId="23" fillId="0" borderId="78" xfId="54" applyFont="1" applyFill="1" applyBorder="1" applyAlignment="1">
      <alignment vertical="center"/>
      <protection/>
    </xf>
    <xf numFmtId="0" fontId="8" fillId="0" borderId="0" xfId="54" applyFont="1" applyFill="1" applyAlignment="1">
      <alignment/>
      <protection/>
    </xf>
    <xf numFmtId="0" fontId="22" fillId="0" borderId="0" xfId="0" applyFont="1" applyBorder="1" applyAlignment="1">
      <alignment horizontal="right"/>
    </xf>
    <xf numFmtId="0" fontId="17" fillId="0" borderId="0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/>
    </xf>
    <xf numFmtId="0" fontId="17" fillId="33" borderId="13" xfId="0" applyFont="1" applyFill="1" applyBorder="1" applyAlignment="1">
      <alignment horizontal="center" vertical="center"/>
    </xf>
    <xf numFmtId="0" fontId="17" fillId="33" borderId="39" xfId="0" applyFont="1" applyFill="1" applyBorder="1" applyAlignment="1">
      <alignment horizontal="center" vertical="center"/>
    </xf>
    <xf numFmtId="0" fontId="37" fillId="0" borderId="62" xfId="0" applyFont="1" applyBorder="1" applyAlignment="1">
      <alignment horizontal="center" vertical="center" wrapText="1"/>
    </xf>
    <xf numFmtId="0" fontId="38" fillId="0" borderId="62" xfId="0" applyFont="1" applyBorder="1" applyAlignment="1">
      <alignment horizontal="center"/>
    </xf>
    <xf numFmtId="0" fontId="37" fillId="0" borderId="62" xfId="0" applyFont="1" applyBorder="1" applyAlignment="1">
      <alignment horizontal="center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9" xfId="0" applyFont="1" applyFill="1" applyBorder="1" applyAlignment="1">
      <alignment horizontal="center" vertical="center"/>
    </xf>
    <xf numFmtId="0" fontId="14" fillId="0" borderId="22" xfId="0" applyFont="1" applyBorder="1" applyAlignment="1" quotePrefix="1">
      <alignment horizontal="center" vertical="center"/>
    </xf>
    <xf numFmtId="0" fontId="7" fillId="6" borderId="92" xfId="54" applyFont="1" applyFill="1" applyBorder="1" applyAlignment="1">
      <alignment horizontal="center" vertical="center" wrapText="1"/>
      <protection/>
    </xf>
    <xf numFmtId="0" fontId="7" fillId="6" borderId="81" xfId="54" applyFont="1" applyFill="1" applyBorder="1" applyAlignment="1">
      <alignment horizontal="center" vertical="center" wrapText="1"/>
      <protection/>
    </xf>
    <xf numFmtId="0" fontId="4" fillId="6" borderId="0" xfId="54" applyFont="1" applyFill="1" applyAlignment="1">
      <alignment horizontal="center" vertical="center"/>
      <protection/>
    </xf>
    <xf numFmtId="49" fontId="5" fillId="34" borderId="32" xfId="54" applyNumberFormat="1" applyFont="1" applyFill="1" applyBorder="1" applyAlignment="1">
      <alignment horizontal="center" vertical="center" wrapText="1"/>
      <protection/>
    </xf>
    <xf numFmtId="0" fontId="5" fillId="34" borderId="31" xfId="54" applyFont="1" applyFill="1" applyBorder="1" applyAlignment="1">
      <alignment horizontal="center" vertical="center" wrapText="1"/>
      <protection/>
    </xf>
    <xf numFmtId="0" fontId="5" fillId="34" borderId="32" xfId="54" applyFont="1" applyFill="1" applyBorder="1" applyAlignment="1">
      <alignment horizontal="left" vertical="center" wrapText="1"/>
      <protection/>
    </xf>
    <xf numFmtId="0" fontId="5" fillId="34" borderId="81" xfId="54" applyFont="1" applyFill="1" applyBorder="1" applyAlignment="1">
      <alignment horizontal="center" vertical="center" wrapText="1"/>
      <protection/>
    </xf>
    <xf numFmtId="0" fontId="5" fillId="34" borderId="34" xfId="54" applyFont="1" applyFill="1" applyBorder="1" applyAlignment="1">
      <alignment horizontal="center" vertical="center" wrapText="1"/>
      <protection/>
    </xf>
    <xf numFmtId="49" fontId="5" fillId="13" borderId="32" xfId="54" applyNumberFormat="1" applyFont="1" applyFill="1" applyBorder="1" applyAlignment="1">
      <alignment horizontal="center" vertical="center" wrapText="1"/>
      <protection/>
    </xf>
    <xf numFmtId="16" fontId="5" fillId="13" borderId="31" xfId="54" applyNumberFormat="1" applyFont="1" applyFill="1" applyBorder="1" applyAlignment="1">
      <alignment horizontal="center" vertical="center" wrapText="1"/>
      <protection/>
    </xf>
    <xf numFmtId="0" fontId="5" fillId="13" borderId="32" xfId="54" applyFont="1" applyFill="1" applyBorder="1" applyAlignment="1">
      <alignment horizontal="left" vertical="center" wrapText="1"/>
      <protection/>
    </xf>
    <xf numFmtId="49" fontId="7" fillId="13" borderId="32" xfId="54" applyNumberFormat="1" applyFont="1" applyFill="1" applyBorder="1" applyAlignment="1">
      <alignment horizontal="center" vertical="center" wrapText="1"/>
      <protection/>
    </xf>
    <xf numFmtId="0" fontId="7" fillId="13" borderId="33" xfId="54" applyFont="1" applyFill="1" applyBorder="1" applyAlignment="1">
      <alignment horizontal="center" vertical="center" wrapText="1"/>
      <protection/>
    </xf>
    <xf numFmtId="0" fontId="5" fillId="13" borderId="81" xfId="54" applyFont="1" applyFill="1" applyBorder="1" applyAlignment="1">
      <alignment horizontal="center" vertical="center" wrapText="1"/>
      <protection/>
    </xf>
    <xf numFmtId="0" fontId="7" fillId="13" borderId="34" xfId="54" applyFont="1" applyFill="1" applyBorder="1" applyAlignment="1">
      <alignment horizontal="center" vertical="center" wrapText="1"/>
      <protection/>
    </xf>
    <xf numFmtId="0" fontId="7" fillId="0" borderId="91" xfId="54" applyFont="1" applyFill="1" applyBorder="1" applyAlignment="1">
      <alignment horizontal="center" vertical="center" wrapText="1"/>
      <protection/>
    </xf>
    <xf numFmtId="0" fontId="6" fillId="0" borderId="34" xfId="54" applyFont="1" applyFill="1" applyBorder="1" applyAlignment="1">
      <alignment vertical="center" wrapText="1"/>
      <protection/>
    </xf>
    <xf numFmtId="0" fontId="5" fillId="0" borderId="91" xfId="54" applyFont="1" applyFill="1" applyBorder="1" applyAlignment="1">
      <alignment horizontal="center" vertical="center" wrapText="1"/>
      <protection/>
    </xf>
    <xf numFmtId="16" fontId="5" fillId="16" borderId="44" xfId="54" applyNumberFormat="1" applyFont="1" applyFill="1" applyBorder="1" applyAlignment="1">
      <alignment horizontal="center" vertical="center" wrapText="1"/>
      <protection/>
    </xf>
    <xf numFmtId="0" fontId="5" fillId="16" borderId="35" xfId="54" applyFont="1" applyFill="1" applyBorder="1" applyAlignment="1">
      <alignment horizontal="left" vertical="center" wrapText="1"/>
      <protection/>
    </xf>
    <xf numFmtId="0" fontId="5" fillId="16" borderId="36" xfId="54" applyFont="1" applyFill="1" applyBorder="1" applyAlignment="1">
      <alignment horizontal="center" vertical="center" wrapText="1"/>
      <protection/>
    </xf>
    <xf numFmtId="0" fontId="5" fillId="16" borderId="93" xfId="54" applyFont="1" applyFill="1" applyBorder="1" applyAlignment="1">
      <alignment horizontal="center" vertical="center" wrapText="1"/>
      <protection/>
    </xf>
    <xf numFmtId="0" fontId="7" fillId="0" borderId="34" xfId="54" applyFont="1" applyFill="1" applyBorder="1" applyAlignment="1">
      <alignment horizontal="center" vertical="center" wrapText="1"/>
      <protection/>
    </xf>
    <xf numFmtId="49" fontId="5" fillId="35" borderId="35" xfId="54" applyNumberFormat="1" applyFont="1" applyFill="1" applyBorder="1" applyAlignment="1">
      <alignment horizontal="center" vertical="center" wrapText="1"/>
      <protection/>
    </xf>
    <xf numFmtId="16" fontId="5" fillId="35" borderId="44" xfId="54" applyNumberFormat="1" applyFont="1" applyFill="1" applyBorder="1" applyAlignment="1">
      <alignment horizontal="center" vertical="center" wrapText="1"/>
      <protection/>
    </xf>
    <xf numFmtId="0" fontId="7" fillId="35" borderId="94" xfId="54" applyFont="1" applyFill="1" applyBorder="1" applyAlignment="1">
      <alignment horizontal="left" vertical="center" wrapText="1"/>
      <protection/>
    </xf>
    <xf numFmtId="0" fontId="5" fillId="35" borderId="33" xfId="54" applyFont="1" applyFill="1" applyBorder="1" applyAlignment="1">
      <alignment horizontal="center" vertical="center" wrapText="1"/>
      <protection/>
    </xf>
    <xf numFmtId="0" fontId="5" fillId="35" borderId="95" xfId="54" applyFont="1" applyFill="1" applyBorder="1" applyAlignment="1">
      <alignment horizontal="center" vertical="center" wrapText="1"/>
      <protection/>
    </xf>
    <xf numFmtId="0" fontId="7" fillId="35" borderId="34" xfId="54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/>
      <protection/>
    </xf>
    <xf numFmtId="0" fontId="14" fillId="33" borderId="28" xfId="0" applyFont="1" applyFill="1" applyBorder="1" applyAlignment="1" quotePrefix="1">
      <alignment horizontal="center" vertical="center"/>
    </xf>
    <xf numFmtId="0" fontId="32" fillId="0" borderId="62" xfId="0" applyFont="1" applyBorder="1" applyAlignment="1">
      <alignment horizontal="center" wrapText="1"/>
    </xf>
    <xf numFmtId="0" fontId="10" fillId="0" borderId="62" xfId="0" applyFont="1" applyBorder="1" applyAlignment="1">
      <alignment horizontal="center"/>
    </xf>
    <xf numFmtId="0" fontId="25" fillId="0" borderId="62" xfId="0" applyFont="1" applyBorder="1" applyAlignment="1">
      <alignment/>
    </xf>
    <xf numFmtId="0" fontId="17" fillId="0" borderId="21" xfId="0" applyFont="1" applyBorder="1" applyAlignment="1">
      <alignment/>
    </xf>
    <xf numFmtId="0" fontId="17" fillId="0" borderId="21" xfId="0" applyFont="1" applyBorder="1" applyAlignment="1">
      <alignment horizontal="left"/>
    </xf>
    <xf numFmtId="0" fontId="17" fillId="0" borderId="96" xfId="0" applyFont="1" applyBorder="1" applyAlignment="1">
      <alignment/>
    </xf>
    <xf numFmtId="0" fontId="17" fillId="33" borderId="96" xfId="0" applyFont="1" applyFill="1" applyBorder="1" applyAlignment="1">
      <alignment/>
    </xf>
    <xf numFmtId="0" fontId="17" fillId="0" borderId="15" xfId="0" applyFont="1" applyBorder="1" applyAlignment="1">
      <alignment/>
    </xf>
    <xf numFmtId="0" fontId="17" fillId="0" borderId="28" xfId="0" applyFont="1" applyBorder="1" applyAlignment="1">
      <alignment horizontal="center"/>
    </xf>
    <xf numFmtId="0" fontId="17" fillId="0" borderId="97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/>
    </xf>
    <xf numFmtId="0" fontId="17" fillId="0" borderId="38" xfId="0" applyFont="1" applyBorder="1" applyAlignment="1">
      <alignment horizontal="center"/>
    </xf>
    <xf numFmtId="0" fontId="17" fillId="0" borderId="98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32" fillId="0" borderId="62" xfId="0" applyFont="1" applyBorder="1" applyAlignment="1">
      <alignment horizontal="center" vertical="center" wrapText="1"/>
    </xf>
    <xf numFmtId="0" fontId="14" fillId="0" borderId="99" xfId="0" applyFont="1" applyBorder="1" applyAlignment="1">
      <alignment horizontal="center" vertical="center"/>
    </xf>
    <xf numFmtId="0" fontId="14" fillId="0" borderId="71" xfId="0" applyFont="1" applyBorder="1" applyAlignment="1">
      <alignment vertical="center"/>
    </xf>
    <xf numFmtId="0" fontId="16" fillId="0" borderId="0" xfId="54" applyFont="1" applyFill="1" applyAlignment="1">
      <alignment horizontal="center"/>
      <protection/>
    </xf>
    <xf numFmtId="0" fontId="16" fillId="0" borderId="0" xfId="54" applyFont="1" applyFill="1" applyAlignment="1">
      <alignment horizontal="left"/>
      <protection/>
    </xf>
    <xf numFmtId="0" fontId="16" fillId="0" borderId="0" xfId="54" applyFont="1" applyFill="1" applyBorder="1" applyAlignment="1">
      <alignment vertical="center" wrapText="1"/>
      <protection/>
    </xf>
    <xf numFmtId="0" fontId="34" fillId="0" borderId="0" xfId="54" applyFont="1" applyFill="1" applyAlignment="1">
      <alignment horizontal="center"/>
      <protection/>
    </xf>
    <xf numFmtId="0" fontId="90" fillId="0" borderId="0" xfId="45" applyFont="1" applyFill="1" applyAlignment="1" applyProtection="1">
      <alignment horizontal="center"/>
      <protection/>
    </xf>
    <xf numFmtId="0" fontId="3" fillId="0" borderId="100" xfId="54" applyFont="1" applyFill="1" applyBorder="1" applyAlignment="1">
      <alignment horizontal="center"/>
      <protection/>
    </xf>
    <xf numFmtId="0" fontId="3" fillId="0" borderId="60" xfId="54" applyFont="1" applyFill="1" applyBorder="1" applyAlignment="1">
      <alignment horizontal="center" vertical="center" wrapText="1"/>
      <protection/>
    </xf>
    <xf numFmtId="0" fontId="3" fillId="0" borderId="101" xfId="54" applyFont="1" applyFill="1" applyBorder="1" applyAlignment="1">
      <alignment horizontal="center" vertical="center" wrapText="1"/>
      <protection/>
    </xf>
    <xf numFmtId="0" fontId="3" fillId="0" borderId="60" xfId="54" applyFont="1" applyFill="1" applyBorder="1" applyAlignment="1">
      <alignment horizontal="center" vertical="center"/>
      <protection/>
    </xf>
    <xf numFmtId="0" fontId="3" fillId="0" borderId="74" xfId="54" applyFont="1" applyFill="1" applyBorder="1" applyAlignment="1">
      <alignment horizontal="center" vertical="center"/>
      <protection/>
    </xf>
    <xf numFmtId="0" fontId="6" fillId="16" borderId="89" xfId="54" applyFont="1" applyFill="1" applyBorder="1" applyAlignment="1">
      <alignment horizontal="left" vertical="center" wrapText="1"/>
      <protection/>
    </xf>
    <xf numFmtId="0" fontId="16" fillId="16" borderId="102" xfId="54" applyFont="1" applyFill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104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44" fillId="0" borderId="106" xfId="0" applyFont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2" fillId="0" borderId="107" xfId="0" applyFont="1" applyFill="1" applyBorder="1" applyAlignment="1">
      <alignment horizontal="center" vertical="center" wrapText="1"/>
    </xf>
    <xf numFmtId="0" fontId="12" fillId="0" borderId="105" xfId="0" applyFont="1" applyFill="1" applyBorder="1" applyAlignment="1">
      <alignment horizontal="center" vertical="center" wrapText="1"/>
    </xf>
    <xf numFmtId="0" fontId="12" fillId="0" borderId="24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5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wrapText="1"/>
    </xf>
    <xf numFmtId="0" fontId="30" fillId="0" borderId="24" xfId="0" applyFont="1" applyBorder="1" applyAlignment="1">
      <alignment horizontal="center" vertical="center" wrapText="1"/>
    </xf>
    <xf numFmtId="0" fontId="31" fillId="0" borderId="104" xfId="0" applyFont="1" applyBorder="1" applyAlignment="1">
      <alignment horizontal="center" vertical="center"/>
    </xf>
    <xf numFmtId="0" fontId="30" fillId="0" borderId="104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25" fillId="0" borderId="106" xfId="0" applyFont="1" applyBorder="1" applyAlignment="1">
      <alignment horizontal="center" vertical="center"/>
    </xf>
    <xf numFmtId="0" fontId="14" fillId="33" borderId="16" xfId="0" applyFont="1" applyFill="1" applyBorder="1" applyAlignment="1" quotePrefix="1">
      <alignment horizontal="center" vertical="center"/>
    </xf>
    <xf numFmtId="0" fontId="91" fillId="0" borderId="108" xfId="0" applyFont="1" applyBorder="1" applyAlignment="1">
      <alignment horizontal="center" vertical="center"/>
    </xf>
    <xf numFmtId="0" fontId="91" fillId="0" borderId="109" xfId="0" applyFont="1" applyBorder="1" applyAlignment="1">
      <alignment horizontal="center" vertical="center"/>
    </xf>
    <xf numFmtId="0" fontId="91" fillId="0" borderId="110" xfId="0" applyFont="1" applyBorder="1" applyAlignment="1">
      <alignment horizontal="center" vertical="center"/>
    </xf>
    <xf numFmtId="0" fontId="91" fillId="0" borderId="111" xfId="0" applyFont="1" applyBorder="1" applyAlignment="1">
      <alignment horizontal="center" vertical="center"/>
    </xf>
    <xf numFmtId="0" fontId="91" fillId="33" borderId="108" xfId="0" applyFont="1" applyFill="1" applyBorder="1" applyAlignment="1">
      <alignment horizontal="center" vertical="center"/>
    </xf>
    <xf numFmtId="0" fontId="91" fillId="33" borderId="109" xfId="0" applyFont="1" applyFill="1" applyBorder="1" applyAlignment="1">
      <alignment horizontal="center" vertical="center"/>
    </xf>
    <xf numFmtId="0" fontId="91" fillId="33" borderId="110" xfId="0" applyFont="1" applyFill="1" applyBorder="1" applyAlignment="1" quotePrefix="1">
      <alignment horizontal="center" vertical="center"/>
    </xf>
    <xf numFmtId="0" fontId="91" fillId="33" borderId="111" xfId="0" applyFont="1" applyFill="1" applyBorder="1" applyAlignment="1">
      <alignment horizontal="center" vertical="center"/>
    </xf>
    <xf numFmtId="0" fontId="91" fillId="33" borderId="110" xfId="0" applyFont="1" applyFill="1" applyBorder="1" applyAlignment="1">
      <alignment horizontal="center" vertical="center"/>
    </xf>
    <xf numFmtId="0" fontId="91" fillId="33" borderId="112" xfId="0" applyFont="1" applyFill="1" applyBorder="1" applyAlignment="1">
      <alignment horizontal="center" vertical="center"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Hiperłącze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3" xfId="54"/>
    <cellStyle name="Normalny 4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worksheet" Target="worksheets/sheet11.xml" /><Relationship Id="rId16" Type="http://schemas.openxmlformats.org/officeDocument/2006/relationships/worksheet" Target="worksheets/sheet12.xml" /><Relationship Id="rId17" Type="http://schemas.openxmlformats.org/officeDocument/2006/relationships/worksheet" Target="worksheets/sheet13.xml" /><Relationship Id="rId18" Type="http://schemas.openxmlformats.org/officeDocument/2006/relationships/worksheet" Target="worksheets/sheet14.xml" /><Relationship Id="rId19" Type="http://schemas.openxmlformats.org/officeDocument/2006/relationships/worksheet" Target="worksheets/sheet15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2016 dyscyplina  spławikowa -  kat. seniorów</a:t>
            </a:r>
          </a:p>
        </c:rich>
      </c:tx>
      <c:layout>
        <c:manualLayout>
          <c:xMode val="factor"/>
          <c:yMode val="factor"/>
          <c:x val="-0.001"/>
          <c:y val="-0.0052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26"/>
          <c:y val="0.08275"/>
          <c:w val="0.94825"/>
          <c:h val="0.8985"/>
        </c:manualLayout>
      </c:layout>
      <c:line3DChart>
        <c:grouping val="standard"/>
        <c:varyColors val="0"/>
        <c:ser>
          <c:idx val="0"/>
          <c:order val="0"/>
          <c:tx>
            <c:v>Złowine ryby waga [g ]</c:v>
          </c:tx>
          <c:spPr>
            <a:solidFill>
              <a:srgbClr val="FFC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Ranking  G.P. 2016'!$B$6:$B$26</c:f>
              <c:strCache>
                <c:ptCount val="21"/>
                <c:pt idx="0">
                  <c:v>Spólny Piotr</c:v>
                </c:pt>
                <c:pt idx="1">
                  <c:v>Bucholc Janusz</c:v>
                </c:pt>
                <c:pt idx="2">
                  <c:v>Kazimierczyk Adam</c:v>
                </c:pt>
                <c:pt idx="3">
                  <c:v>Kosiarek Krzysztof</c:v>
                </c:pt>
                <c:pt idx="4">
                  <c:v>Chendyński Waldemar</c:v>
                </c:pt>
                <c:pt idx="5">
                  <c:v>Cupriak Władysław</c:v>
                </c:pt>
                <c:pt idx="6">
                  <c:v>Walkiewicz Remigiusz</c:v>
                </c:pt>
                <c:pt idx="7">
                  <c:v>Myszkowski Wiesław</c:v>
                </c:pt>
                <c:pt idx="8">
                  <c:v>Gręda Stanisław</c:v>
                </c:pt>
                <c:pt idx="9">
                  <c:v>Chendyński Piotr</c:v>
                </c:pt>
                <c:pt idx="10">
                  <c:v>Lewkowicz Marcin</c:v>
                </c:pt>
                <c:pt idx="11">
                  <c:v>Kłódkiewicz Radosław</c:v>
                </c:pt>
                <c:pt idx="12">
                  <c:v>Sobociński Jacek</c:v>
                </c:pt>
                <c:pt idx="13">
                  <c:v>Węzka Robert</c:v>
                </c:pt>
                <c:pt idx="14">
                  <c:v>Żurawski Grzegorz</c:v>
                </c:pt>
                <c:pt idx="15">
                  <c:v>Łukasiewicz Piotr</c:v>
                </c:pt>
                <c:pt idx="16">
                  <c:v>Manowski Sylwester</c:v>
                </c:pt>
              </c:strCache>
            </c:strRef>
          </c:cat>
          <c:val>
            <c:numRef>
              <c:f>' Ranking  G.P. 2016'!$O$6:$O$26</c:f>
              <c:numCache>
                <c:ptCount val="21"/>
                <c:pt idx="0">
                  <c:v>16635</c:v>
                </c:pt>
                <c:pt idx="1">
                  <c:v>22875</c:v>
                </c:pt>
                <c:pt idx="2">
                  <c:v>18125</c:v>
                </c:pt>
                <c:pt idx="3">
                  <c:v>16915</c:v>
                </c:pt>
                <c:pt idx="4">
                  <c:v>13055</c:v>
                </c:pt>
                <c:pt idx="5">
                  <c:v>12455</c:v>
                </c:pt>
                <c:pt idx="6">
                  <c:v>10940</c:v>
                </c:pt>
                <c:pt idx="7">
                  <c:v>8135</c:v>
                </c:pt>
                <c:pt idx="8">
                  <c:v>7575</c:v>
                </c:pt>
                <c:pt idx="9">
                  <c:v>7710</c:v>
                </c:pt>
                <c:pt idx="10">
                  <c:v>10745</c:v>
                </c:pt>
                <c:pt idx="11">
                  <c:v>5565</c:v>
                </c:pt>
                <c:pt idx="12">
                  <c:v>4365</c:v>
                </c:pt>
                <c:pt idx="13">
                  <c:v>3475</c:v>
                </c:pt>
                <c:pt idx="14">
                  <c:v>3050</c:v>
                </c:pt>
                <c:pt idx="15">
                  <c:v>65</c:v>
                </c:pt>
                <c:pt idx="16">
                  <c:v>500</c:v>
                </c:pt>
              </c:numCache>
            </c:numRef>
          </c:val>
          <c:smooth val="0"/>
        </c:ser>
        <c:axId val="61796485"/>
        <c:axId val="19297454"/>
        <c:axId val="39459359"/>
      </c:line3DChart>
      <c:catAx>
        <c:axId val="617964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 Klasyfikacja Grand Prix  2016 r.   </a:t>
                </a:r>
              </a:p>
            </c:rich>
          </c:tx>
          <c:layout>
            <c:manualLayout>
              <c:xMode val="factor"/>
              <c:yMode val="factor"/>
              <c:x val="0.22825"/>
              <c:y val="0.14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9297454"/>
        <c:crosses val="autoZero"/>
        <c:auto val="1"/>
        <c:lblOffset val="100"/>
        <c:tickLblSkip val="1"/>
        <c:noMultiLvlLbl val="0"/>
      </c:catAx>
      <c:valAx>
        <c:axId val="19297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-0.097"/>
              <c:y val="-0.009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1796485"/>
        <c:crossesAt val="1"/>
        <c:crossBetween val="between"/>
        <c:dispUnits/>
      </c:valAx>
      <c:serAx>
        <c:axId val="394593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97454"/>
        <c:crosses val="autoZero"/>
        <c:tickLblSkip val="3"/>
        <c:tickMarkSkip val="1"/>
      </c:ser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floor>
      <c:spPr>
        <a:gradFill rotWithShape="1">
          <a:gsLst>
            <a:gs pos="0">
              <a:srgbClr val="8FDEA0"/>
            </a:gs>
            <a:gs pos="50000">
              <a:srgbClr val="BCE9C5"/>
            </a:gs>
            <a:gs pos="100000">
              <a:srgbClr val="DFF3E3"/>
            </a:gs>
          </a:gsLst>
          <a:lin ang="0" scaled="1"/>
        </a:gradFill>
        <a:ln w="3175">
          <a:solidFill>
            <a:srgbClr val="808080"/>
          </a:solidFill>
        </a:ln>
      </c:spPr>
      <c:thickness val="0"/>
    </c:floor>
    <c:sideWall>
      <c:spPr>
        <a:gradFill rotWithShape="1">
          <a:gsLst>
            <a:gs pos="0">
              <a:srgbClr val="8FDEA0"/>
            </a:gs>
            <a:gs pos="50000">
              <a:srgbClr val="BCE9C5"/>
            </a:gs>
            <a:gs pos="100000">
              <a:srgbClr val="DFF3E3"/>
            </a:gs>
          </a:gsLst>
          <a:lin ang="5400000" scaled="1"/>
        </a:gradFill>
        <a:ln w="12700">
          <a:solidFill>
            <a:srgbClr val="FF0000"/>
          </a:solidFill>
        </a:ln>
      </c:spPr>
      <c:thickness val="0"/>
    </c:sideWall>
    <c:backWall>
      <c:spPr>
        <a:gradFill rotWithShape="1">
          <a:gsLst>
            <a:gs pos="0">
              <a:srgbClr val="8FDEA0"/>
            </a:gs>
            <a:gs pos="50000">
              <a:srgbClr val="BCE9C5"/>
            </a:gs>
            <a:gs pos="100000">
              <a:srgbClr val="DFF3E3"/>
            </a:gs>
          </a:gsLst>
          <a:lin ang="5400000" scaled="1"/>
        </a:gradFill>
        <a:ln w="12700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spPr>
    <a:noFill/>
    <a:ln w="3175">
      <a:solidFill>
        <a:srgbClr val="FFFF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2016 dyscyplina  spławikowa -  kat. kobiet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44"/>
          <c:y val="0.04575"/>
          <c:w val="0.94525"/>
          <c:h val="0.852"/>
        </c:manualLayout>
      </c:layout>
      <c:line3DChart>
        <c:grouping val="standar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 Ranking  G.P. 2016'!$B$40:$B$46</c:f>
              <c:strCache>
                <c:ptCount val="7"/>
                <c:pt idx="0">
                  <c:v>Spólna Zofia</c:v>
                </c:pt>
                <c:pt idx="1">
                  <c:v>Roszkowska Janina</c:v>
                </c:pt>
                <c:pt idx="2">
                  <c:v>Żurawska Ewa</c:v>
                </c:pt>
              </c:strCache>
            </c:strRef>
          </c:cat>
          <c:val>
            <c:numRef>
              <c:f>' Ranking  G.P. 2016'!$O$40:$O$46</c:f>
              <c:numCache>
                <c:ptCount val="7"/>
                <c:pt idx="0">
                  <c:v>13285</c:v>
                </c:pt>
                <c:pt idx="1">
                  <c:v>2920</c:v>
                </c:pt>
                <c:pt idx="2">
                  <c:v>1405</c:v>
                </c:pt>
              </c:numCache>
            </c:numRef>
          </c:val>
          <c:smooth val="0"/>
        </c:ser>
        <c:axId val="19589912"/>
        <c:axId val="42091481"/>
        <c:axId val="43279010"/>
      </c:line3DChart>
      <c:catAx>
        <c:axId val="195899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2016 r.</a:t>
                </a:r>
              </a:p>
            </c:rich>
          </c:tx>
          <c:layout>
            <c:manualLayout>
              <c:xMode val="factor"/>
              <c:yMode val="factor"/>
              <c:x val="0.16525"/>
              <c:y val="0.19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42091481"/>
        <c:crosses val="autoZero"/>
        <c:auto val="1"/>
        <c:lblOffset val="100"/>
        <c:tickLblSkip val="1"/>
        <c:noMultiLvlLbl val="0"/>
      </c:catAx>
      <c:valAx>
        <c:axId val="420914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-0.0815"/>
              <c:y val="0.02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19589912"/>
        <c:crossesAt val="1"/>
        <c:crossBetween val="between"/>
        <c:dispUnits/>
      </c:valAx>
      <c:serAx>
        <c:axId val="4327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91481"/>
        <c:crosses val="autoZero"/>
        <c:tickLblSkip val="1"/>
        <c:tickMarkSkip val="1"/>
      </c:ser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93025"/>
          <c:y val="0.5145"/>
          <c:w val="0.06"/>
          <c:h val="0.039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33CCCC"/>
        </a:solidFill>
        <a:ln w="12700">
          <a:solidFill>
            <a:srgbClr val="FF0000"/>
          </a:solidFill>
        </a:ln>
      </c:spPr>
      <c:thickness val="0"/>
    </c:sideWall>
    <c:backWall>
      <c:spPr>
        <a:solidFill>
          <a:srgbClr val="33CCCC"/>
        </a:solidFill>
        <a:ln w="12700">
          <a:solidFill>
            <a:srgbClr val="FF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>
                <a:solidFill>
                  <a:srgbClr val="000000"/>
                </a:solidFill>
              </a:rPr>
              <a:t>G.P.  2016 dyscyplina  spławikowa -  kat. U-18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225"/>
          <c:y val="0.06125"/>
          <c:w val="0.94"/>
          <c:h val="0.910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 Ranking  G.P. 2016'!#REF!</c:f>
            </c:strRef>
          </c:cat>
          <c:val>
            <c:numRef>
              <c:f>' Ranking  G.P. 2016'!#REF!</c:f>
            </c:numRef>
          </c:val>
          <c:smooth val="0"/>
        </c:ser>
        <c:marker val="1"/>
        <c:axId val="53966771"/>
        <c:axId val="15938892"/>
      </c:lineChart>
      <c:catAx>
        <c:axId val="539667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2016 r.</a:t>
                </a:r>
              </a:p>
            </c:rich>
          </c:tx>
          <c:layout>
            <c:manualLayout>
              <c:xMode val="factor"/>
              <c:yMode val="factor"/>
              <c:x val="0.034"/>
              <c:y val="0.008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15938892"/>
        <c:crosses val="autoZero"/>
        <c:auto val="1"/>
        <c:lblOffset val="100"/>
        <c:tickLblSkip val="1"/>
        <c:noMultiLvlLbl val="0"/>
      </c:catAx>
      <c:valAx>
        <c:axId val="159388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0.00575"/>
              <c:y val="0.02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53966771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G.P.  2016 dyscyplina  spławikowa -  kat. U-14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6875"/>
          <c:w val="0.93125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 Ranking  G.P. 2016'!$B$56:$B$67</c:f>
              <c:strCache>
                <c:ptCount val="1"/>
                <c:pt idx="0">
                  <c:v>Zawiślak Piotr Stefańska Natalia  Kłódkiewicz Maria Zabielska Natalia Kornatka Kacper Żurawski Bartosz Lewkowicz Mateusz Stefański Artur Cichocki Dawid  Lewkowicz Maciej Węzka Kaja  Palarska Zuzia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127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strRef>
              <c:f>' Ranking  G.P. 2016'!$B$56:$B$67</c:f>
              <c:strCache>
                <c:ptCount val="12"/>
                <c:pt idx="0">
                  <c:v>Zawiślak Piotr</c:v>
                </c:pt>
                <c:pt idx="1">
                  <c:v>Stefańska Natalia </c:v>
                </c:pt>
                <c:pt idx="2">
                  <c:v>Kłódkiewicz Maria</c:v>
                </c:pt>
                <c:pt idx="3">
                  <c:v>Zabielska Natalia</c:v>
                </c:pt>
                <c:pt idx="4">
                  <c:v>Kornatka Kacper</c:v>
                </c:pt>
                <c:pt idx="5">
                  <c:v>Żurawski Bartosz</c:v>
                </c:pt>
                <c:pt idx="6">
                  <c:v>Lewkowicz Mateusz</c:v>
                </c:pt>
                <c:pt idx="7">
                  <c:v>Stefański Artur</c:v>
                </c:pt>
                <c:pt idx="8">
                  <c:v>Cichocki Dawid </c:v>
                </c:pt>
                <c:pt idx="9">
                  <c:v>Lewkowicz Maciej</c:v>
                </c:pt>
                <c:pt idx="10">
                  <c:v>Węzka Kaja </c:v>
                </c:pt>
                <c:pt idx="11">
                  <c:v>Palarska Zuzia</c:v>
                </c:pt>
              </c:strCache>
            </c:strRef>
          </c:cat>
          <c:val>
            <c:numRef>
              <c:f>' Ranking  G.P. 2016'!$O$56:$O$67</c:f>
              <c:numCache>
                <c:ptCount val="12"/>
                <c:pt idx="0">
                  <c:v>3535</c:v>
                </c:pt>
                <c:pt idx="1">
                  <c:v>2485</c:v>
                </c:pt>
                <c:pt idx="2">
                  <c:v>2585</c:v>
                </c:pt>
                <c:pt idx="3">
                  <c:v>1341</c:v>
                </c:pt>
                <c:pt idx="4">
                  <c:v>4665</c:v>
                </c:pt>
                <c:pt idx="5">
                  <c:v>1135</c:v>
                </c:pt>
                <c:pt idx="6">
                  <c:v>720</c:v>
                </c:pt>
                <c:pt idx="7">
                  <c:v>770</c:v>
                </c:pt>
                <c:pt idx="8">
                  <c:v>340</c:v>
                </c:pt>
                <c:pt idx="9">
                  <c:v>380</c:v>
                </c:pt>
                <c:pt idx="10">
                  <c:v>500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9232301"/>
        <c:axId val="15981846"/>
      </c:lineChart>
      <c:catAx>
        <c:axId val="9232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 </a:t>
                </a: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Klasyfikacja Grand Prix  2016 r.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2520000"/>
          <a:lstStyle/>
          <a:p>
            <a:pPr>
              <a:defRPr lang="en-US" cap="none" sz="1200" b="0" i="1" u="none" baseline="0">
                <a:solidFill>
                  <a:srgbClr val="000000"/>
                </a:solidFill>
              </a:defRPr>
            </a:pPr>
          </a:p>
        </c:txPr>
        <c:crossAx val="15981846"/>
        <c:crosses val="autoZero"/>
        <c:auto val="1"/>
        <c:lblOffset val="100"/>
        <c:tickLblSkip val="1"/>
        <c:noMultiLvlLbl val="0"/>
      </c:catAx>
      <c:valAx>
        <c:axId val="159818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Waga złowionych ryb [g]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9232301"/>
        <c:crossesAt val="1"/>
        <c:crossBetween val="between"/>
        <c:dispUnits/>
      </c:valAx>
      <c:spPr>
        <a:solidFill>
          <a:srgbClr val="33CCCC"/>
        </a:solidFill>
        <a:ln w="12700">
          <a:solidFill>
            <a:srgbClr val="FF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24525"/>
    <xdr:graphicFrame>
      <xdr:nvGraphicFramePr>
        <xdr:cNvPr id="1" name="Shape 1025"/>
        <xdr:cNvGraphicFramePr/>
      </xdr:nvGraphicFramePr>
      <xdr:xfrm>
        <a:off x="0" y="0"/>
        <a:ext cx="8972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724525"/>
    <xdr:graphicFrame>
      <xdr:nvGraphicFramePr>
        <xdr:cNvPr id="1" name="Shape 1025"/>
        <xdr:cNvGraphicFramePr/>
      </xdr:nvGraphicFramePr>
      <xdr:xfrm>
        <a:off x="0" y="0"/>
        <a:ext cx="89725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972550" cy="5657850"/>
    <xdr:graphicFrame>
      <xdr:nvGraphicFramePr>
        <xdr:cNvPr id="1" name="Shape 1025"/>
        <xdr:cNvGraphicFramePr/>
      </xdr:nvGraphicFramePr>
      <xdr:xfrm>
        <a:off x="0" y="0"/>
        <a:ext cx="89725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lo5.ompzw.pl/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M539"/>
  <sheetViews>
    <sheetView view="pageBreakPreview" zoomScale="60" zoomScalePageLayoutView="0" workbookViewId="0" topLeftCell="A1">
      <selection activeCell="O9" sqref="O9"/>
    </sheetView>
  </sheetViews>
  <sheetFormatPr defaultColWidth="9.00390625" defaultRowHeight="12.75"/>
  <cols>
    <col min="1" max="1" width="8.875" style="151" customWidth="1"/>
    <col min="2" max="2" width="10.375" style="52" customWidth="1"/>
    <col min="3" max="3" width="18.875" style="52" customWidth="1"/>
    <col min="4" max="4" width="50.375" style="52" customWidth="1"/>
    <col min="5" max="6" width="8.625" style="52" customWidth="1"/>
    <col min="7" max="7" width="39.625" style="52" customWidth="1"/>
    <col min="8" max="8" width="38.75390625" style="52" customWidth="1"/>
    <col min="9" max="9" width="4.25390625" style="53" hidden="1" customWidth="1"/>
    <col min="10" max="16384" width="9.125" style="53" customWidth="1"/>
  </cols>
  <sheetData>
    <row r="1" spans="1:8" s="38" customFormat="1" ht="29.25" customHeight="1">
      <c r="A1" s="323" t="s">
        <v>131</v>
      </c>
      <c r="B1" s="323"/>
      <c r="C1" s="323"/>
      <c r="D1" s="323"/>
      <c r="E1" s="323"/>
      <c r="F1" s="323"/>
      <c r="G1" s="323"/>
      <c r="H1" s="323"/>
    </row>
    <row r="2" spans="1:8" s="38" customFormat="1" ht="30" customHeight="1">
      <c r="A2" s="324" t="s">
        <v>132</v>
      </c>
      <c r="B2" s="324"/>
      <c r="C2" s="324"/>
      <c r="D2" s="324"/>
      <c r="E2" s="324"/>
      <c r="F2" s="324"/>
      <c r="G2" s="324"/>
      <c r="H2" s="324"/>
    </row>
    <row r="3" spans="1:8" s="38" customFormat="1" ht="30" customHeight="1" thickBot="1">
      <c r="A3" s="325"/>
      <c r="B3" s="325"/>
      <c r="C3" s="325"/>
      <c r="D3" s="325"/>
      <c r="E3" s="325"/>
      <c r="F3" s="325"/>
      <c r="G3" s="325"/>
      <c r="H3" s="325"/>
    </row>
    <row r="4" spans="1:9" s="40" customFormat="1" ht="52.5" customHeight="1" thickBot="1">
      <c r="A4" s="130" t="s">
        <v>0</v>
      </c>
      <c r="B4" s="326" t="s">
        <v>1</v>
      </c>
      <c r="C4" s="327"/>
      <c r="D4" s="129" t="s">
        <v>2</v>
      </c>
      <c r="E4" s="128" t="s">
        <v>3</v>
      </c>
      <c r="F4" s="328" t="s">
        <v>4</v>
      </c>
      <c r="G4" s="329"/>
      <c r="H4" s="39" t="s">
        <v>5</v>
      </c>
      <c r="I4" s="199"/>
    </row>
    <row r="5" spans="1:9" s="207" customFormat="1" ht="70.5" customHeight="1">
      <c r="A5" s="200">
        <v>1</v>
      </c>
      <c r="B5" s="201" t="s">
        <v>133</v>
      </c>
      <c r="C5" s="202" t="s">
        <v>134</v>
      </c>
      <c r="D5" s="203" t="s">
        <v>71</v>
      </c>
      <c r="E5" s="201" t="s">
        <v>82</v>
      </c>
      <c r="F5" s="204"/>
      <c r="G5" s="271" t="s">
        <v>107</v>
      </c>
      <c r="H5" s="205" t="s">
        <v>83</v>
      </c>
      <c r="I5" s="206"/>
    </row>
    <row r="6" spans="1:13" s="207" customFormat="1" ht="69" customHeight="1">
      <c r="A6" s="208">
        <v>2</v>
      </c>
      <c r="B6" s="209"/>
      <c r="C6" s="210" t="s">
        <v>84</v>
      </c>
      <c r="D6" s="211" t="s">
        <v>85</v>
      </c>
      <c r="E6" s="212" t="s">
        <v>77</v>
      </c>
      <c r="F6" s="213"/>
      <c r="G6" s="272" t="s">
        <v>107</v>
      </c>
      <c r="H6" s="214"/>
      <c r="I6" s="215"/>
      <c r="M6" s="273"/>
    </row>
    <row r="7" spans="1:9" s="49" customFormat="1" ht="63.75" customHeight="1">
      <c r="A7" s="208">
        <v>3</v>
      </c>
      <c r="B7" s="42" t="s">
        <v>67</v>
      </c>
      <c r="C7" s="220" t="s">
        <v>135</v>
      </c>
      <c r="D7" s="216" t="s">
        <v>108</v>
      </c>
      <c r="E7" s="81" t="s">
        <v>8</v>
      </c>
      <c r="F7" s="48" t="s">
        <v>9</v>
      </c>
      <c r="G7" s="134" t="s">
        <v>115</v>
      </c>
      <c r="H7" s="46" t="s">
        <v>87</v>
      </c>
      <c r="I7" s="218"/>
    </row>
    <row r="8" spans="1:9" s="49" customFormat="1" ht="63.75" customHeight="1">
      <c r="A8" s="208">
        <v>4</v>
      </c>
      <c r="B8" s="219" t="s">
        <v>91</v>
      </c>
      <c r="C8" s="220" t="s">
        <v>110</v>
      </c>
      <c r="D8" s="221" t="s">
        <v>111</v>
      </c>
      <c r="E8" s="47" t="s">
        <v>11</v>
      </c>
      <c r="F8" s="48" t="s">
        <v>9</v>
      </c>
      <c r="G8" s="134" t="s">
        <v>115</v>
      </c>
      <c r="H8" s="127" t="s">
        <v>90</v>
      </c>
      <c r="I8" s="222"/>
    </row>
    <row r="9" spans="1:9" s="45" customFormat="1" ht="63.75" customHeight="1">
      <c r="A9" s="208">
        <v>5</v>
      </c>
      <c r="B9" s="229" t="s">
        <v>136</v>
      </c>
      <c r="C9" s="230" t="s">
        <v>10</v>
      </c>
      <c r="D9" s="221" t="s">
        <v>112</v>
      </c>
      <c r="E9" s="42" t="s">
        <v>72</v>
      </c>
      <c r="F9" s="43" t="s">
        <v>9</v>
      </c>
      <c r="G9" s="134" t="s">
        <v>115</v>
      </c>
      <c r="H9" s="231" t="s">
        <v>137</v>
      </c>
      <c r="I9" s="232"/>
    </row>
    <row r="10" spans="1:9" s="49" customFormat="1" ht="63" customHeight="1">
      <c r="A10" s="208">
        <v>6</v>
      </c>
      <c r="B10" s="274" t="s">
        <v>138</v>
      </c>
      <c r="C10" s="275" t="s">
        <v>10</v>
      </c>
      <c r="D10" s="276" t="s">
        <v>139</v>
      </c>
      <c r="E10" s="274" t="s">
        <v>8</v>
      </c>
      <c r="F10" s="43" t="s">
        <v>9</v>
      </c>
      <c r="G10" s="277"/>
      <c r="H10" s="278" t="s">
        <v>83</v>
      </c>
      <c r="I10" s="228"/>
    </row>
    <row r="11" spans="1:9" s="49" customFormat="1" ht="63.75" customHeight="1">
      <c r="A11" s="208">
        <v>7</v>
      </c>
      <c r="B11" s="223" t="s">
        <v>140</v>
      </c>
      <c r="C11" s="224" t="s">
        <v>10</v>
      </c>
      <c r="D11" s="330" t="s">
        <v>70</v>
      </c>
      <c r="E11" s="235" t="s">
        <v>8</v>
      </c>
      <c r="F11" s="226" t="s">
        <v>12</v>
      </c>
      <c r="G11" s="331" t="s">
        <v>141</v>
      </c>
      <c r="H11" s="236" t="s">
        <v>142</v>
      </c>
      <c r="I11" s="237"/>
    </row>
    <row r="12" spans="1:9" s="49" customFormat="1" ht="63.75" customHeight="1">
      <c r="A12" s="208">
        <v>8</v>
      </c>
      <c r="B12" s="238" t="s">
        <v>143</v>
      </c>
      <c r="C12" s="239" t="s">
        <v>10</v>
      </c>
      <c r="D12" s="330"/>
      <c r="E12" s="240" t="s">
        <v>11</v>
      </c>
      <c r="F12" s="241" t="s">
        <v>12</v>
      </c>
      <c r="G12" s="331"/>
      <c r="H12" s="242" t="s">
        <v>144</v>
      </c>
      <c r="I12" s="243"/>
    </row>
    <row r="13" spans="1:9" s="49" customFormat="1" ht="99" customHeight="1">
      <c r="A13" s="208">
        <v>9</v>
      </c>
      <c r="B13" s="279" t="s">
        <v>145</v>
      </c>
      <c r="C13" s="280" t="s">
        <v>10</v>
      </c>
      <c r="D13" s="281" t="s">
        <v>7</v>
      </c>
      <c r="E13" s="282" t="s">
        <v>6</v>
      </c>
      <c r="F13" s="283" t="s">
        <v>9</v>
      </c>
      <c r="G13" s="284" t="s">
        <v>146</v>
      </c>
      <c r="H13" s="285" t="s">
        <v>147</v>
      </c>
      <c r="I13" s="244"/>
    </row>
    <row r="14" spans="1:9" s="49" customFormat="1" ht="63" customHeight="1">
      <c r="A14" s="208">
        <v>10</v>
      </c>
      <c r="B14" s="42" t="s">
        <v>148</v>
      </c>
      <c r="C14" s="41" t="s">
        <v>13</v>
      </c>
      <c r="D14" s="234" t="s">
        <v>89</v>
      </c>
      <c r="E14" s="42" t="s">
        <v>149</v>
      </c>
      <c r="F14" s="43" t="s">
        <v>9</v>
      </c>
      <c r="G14" s="286" t="s">
        <v>150</v>
      </c>
      <c r="H14" s="44" t="s">
        <v>83</v>
      </c>
      <c r="I14" s="218"/>
    </row>
    <row r="15" spans="1:9" s="45" customFormat="1" ht="99.75" customHeight="1">
      <c r="A15" s="208">
        <v>11</v>
      </c>
      <c r="B15" s="42" t="s">
        <v>151</v>
      </c>
      <c r="C15" s="41" t="s">
        <v>13</v>
      </c>
      <c r="D15" s="287" t="s">
        <v>113</v>
      </c>
      <c r="E15" s="42" t="s">
        <v>16</v>
      </c>
      <c r="F15" s="43" t="s">
        <v>9</v>
      </c>
      <c r="G15" s="288"/>
      <c r="H15" s="44" t="s">
        <v>14</v>
      </c>
      <c r="I15" s="245"/>
    </row>
    <row r="16" spans="1:9" s="45" customFormat="1" ht="63.75" customHeight="1">
      <c r="A16" s="208">
        <v>12</v>
      </c>
      <c r="B16" s="251" t="s">
        <v>152</v>
      </c>
      <c r="C16" s="289" t="s">
        <v>68</v>
      </c>
      <c r="D16" s="290" t="s">
        <v>153</v>
      </c>
      <c r="E16" s="253" t="s">
        <v>72</v>
      </c>
      <c r="F16" s="291" t="s">
        <v>12</v>
      </c>
      <c r="G16" s="292"/>
      <c r="H16" s="242" t="s">
        <v>154</v>
      </c>
      <c r="I16" s="218"/>
    </row>
    <row r="17" spans="1:9" s="49" customFormat="1" ht="63.75" customHeight="1">
      <c r="A17" s="208">
        <v>13</v>
      </c>
      <c r="B17" s="81" t="s">
        <v>155</v>
      </c>
      <c r="C17" s="133" t="s">
        <v>15</v>
      </c>
      <c r="D17" s="247" t="s">
        <v>156</v>
      </c>
      <c r="E17" s="132" t="s">
        <v>6</v>
      </c>
      <c r="F17" s="82" t="s">
        <v>9</v>
      </c>
      <c r="G17" s="135" t="s">
        <v>157</v>
      </c>
      <c r="H17" s="293" t="s">
        <v>14</v>
      </c>
      <c r="I17" s="248"/>
    </row>
    <row r="18" spans="1:9" s="45" customFormat="1" ht="60" customHeight="1">
      <c r="A18" s="208">
        <v>14</v>
      </c>
      <c r="B18" s="42" t="s">
        <v>86</v>
      </c>
      <c r="C18" s="133" t="s">
        <v>15</v>
      </c>
      <c r="D18" s="216" t="s">
        <v>158</v>
      </c>
      <c r="E18" s="50" t="s">
        <v>16</v>
      </c>
      <c r="F18" s="43"/>
      <c r="G18" s="86"/>
      <c r="H18" s="127" t="s">
        <v>87</v>
      </c>
      <c r="I18" s="233"/>
    </row>
    <row r="19" spans="1:9" s="45" customFormat="1" ht="63.75" customHeight="1">
      <c r="A19" s="208">
        <v>15</v>
      </c>
      <c r="B19" s="42" t="s">
        <v>88</v>
      </c>
      <c r="C19" s="87" t="s">
        <v>15</v>
      </c>
      <c r="D19" s="216" t="s">
        <v>114</v>
      </c>
      <c r="E19" s="136" t="s">
        <v>17</v>
      </c>
      <c r="F19" s="82" t="s">
        <v>9</v>
      </c>
      <c r="G19" s="249"/>
      <c r="H19" s="44" t="s">
        <v>83</v>
      </c>
      <c r="I19" s="218"/>
    </row>
    <row r="20" spans="1:9" s="49" customFormat="1" ht="72" customHeight="1">
      <c r="A20" s="208">
        <v>16</v>
      </c>
      <c r="B20" s="81" t="s">
        <v>151</v>
      </c>
      <c r="C20" s="133" t="s">
        <v>15</v>
      </c>
      <c r="D20" s="216" t="s">
        <v>159</v>
      </c>
      <c r="E20" s="81" t="s">
        <v>17</v>
      </c>
      <c r="F20" s="43" t="s">
        <v>9</v>
      </c>
      <c r="G20" s="134" t="s">
        <v>160</v>
      </c>
      <c r="H20" s="44" t="s">
        <v>161</v>
      </c>
      <c r="I20" s="218"/>
    </row>
    <row r="21" spans="1:9" s="49" customFormat="1" ht="89.25" customHeight="1">
      <c r="A21" s="208">
        <v>17</v>
      </c>
      <c r="B21" s="294" t="s">
        <v>91</v>
      </c>
      <c r="C21" s="295" t="s">
        <v>162</v>
      </c>
      <c r="D21" s="296" t="s">
        <v>163</v>
      </c>
      <c r="E21" s="294" t="s">
        <v>16</v>
      </c>
      <c r="F21" s="297" t="s">
        <v>12</v>
      </c>
      <c r="G21" s="298" t="s">
        <v>164</v>
      </c>
      <c r="H21" s="299" t="s">
        <v>165</v>
      </c>
      <c r="I21" s="218"/>
    </row>
    <row r="22" spans="1:9" s="49" customFormat="1" ht="63.75" customHeight="1">
      <c r="A22" s="208">
        <v>18</v>
      </c>
      <c r="B22" s="251" t="s">
        <v>166</v>
      </c>
      <c r="C22" s="246" t="s">
        <v>69</v>
      </c>
      <c r="D22" s="252" t="s">
        <v>66</v>
      </c>
      <c r="E22" s="253" t="s">
        <v>17</v>
      </c>
      <c r="F22" s="254" t="s">
        <v>12</v>
      </c>
      <c r="G22" s="227"/>
      <c r="H22" s="242" t="s">
        <v>144</v>
      </c>
      <c r="I22" s="228"/>
    </row>
    <row r="23" spans="1:9" s="45" customFormat="1" ht="63.75" customHeight="1">
      <c r="A23" s="208">
        <v>19</v>
      </c>
      <c r="B23" s="42" t="s">
        <v>167</v>
      </c>
      <c r="C23" s="51" t="s">
        <v>69</v>
      </c>
      <c r="D23" s="250" t="s">
        <v>168</v>
      </c>
      <c r="E23" s="131" t="s">
        <v>57</v>
      </c>
      <c r="F23" s="82" t="s">
        <v>9</v>
      </c>
      <c r="G23" s="217" t="s">
        <v>109</v>
      </c>
      <c r="H23" s="46" t="s">
        <v>169</v>
      </c>
      <c r="I23" s="218"/>
    </row>
    <row r="24" spans="1:9" s="49" customFormat="1" ht="63.75" customHeight="1">
      <c r="A24" s="208">
        <v>20</v>
      </c>
      <c r="B24" s="223" t="s">
        <v>170</v>
      </c>
      <c r="C24" s="246" t="s">
        <v>171</v>
      </c>
      <c r="D24" s="225" t="s">
        <v>92</v>
      </c>
      <c r="E24" s="223" t="s">
        <v>57</v>
      </c>
      <c r="F24" s="226" t="s">
        <v>12</v>
      </c>
      <c r="G24" s="227"/>
      <c r="H24" s="236" t="s">
        <v>142</v>
      </c>
      <c r="I24" s="228"/>
    </row>
    <row r="25" spans="1:9" s="49" customFormat="1" ht="21.75" customHeight="1">
      <c r="A25" s="137"/>
      <c r="B25" s="138"/>
      <c r="C25" s="138"/>
      <c r="D25" s="138"/>
      <c r="E25" s="138"/>
      <c r="F25" s="138"/>
      <c r="G25" s="139"/>
      <c r="H25" s="140"/>
      <c r="I25" s="255"/>
    </row>
    <row r="26" spans="1:9" s="38" customFormat="1" ht="21.75" customHeight="1">
      <c r="A26" s="141"/>
      <c r="B26" s="142" t="s">
        <v>93</v>
      </c>
      <c r="C26" s="142" t="s">
        <v>94</v>
      </c>
      <c r="D26" s="142"/>
      <c r="E26" s="142"/>
      <c r="F26" s="142"/>
      <c r="G26" s="142"/>
      <c r="H26" s="143"/>
      <c r="I26" s="256"/>
    </row>
    <row r="27" spans="1:9" s="38" customFormat="1" ht="21.75" customHeight="1">
      <c r="A27" s="141"/>
      <c r="B27" s="144" t="s">
        <v>116</v>
      </c>
      <c r="C27" s="144"/>
      <c r="D27" s="144"/>
      <c r="E27" s="142"/>
      <c r="F27" s="142"/>
      <c r="G27" s="142"/>
      <c r="I27" s="257"/>
    </row>
    <row r="28" spans="1:9" s="38" customFormat="1" ht="20.25" customHeight="1">
      <c r="A28" s="141"/>
      <c r="B28" s="144"/>
      <c r="C28" s="144"/>
      <c r="D28" s="144"/>
      <c r="E28" s="142"/>
      <c r="F28" s="142"/>
      <c r="G28" s="142"/>
      <c r="H28" s="54"/>
      <c r="I28" s="258"/>
    </row>
    <row r="29" spans="1:8" s="146" customFormat="1" ht="20.25">
      <c r="A29" s="141"/>
      <c r="B29" s="144" t="s">
        <v>95</v>
      </c>
      <c r="C29" s="144" t="s">
        <v>96</v>
      </c>
      <c r="D29" s="144"/>
      <c r="E29" s="142"/>
      <c r="F29" s="142"/>
      <c r="G29" s="142"/>
      <c r="H29" s="145"/>
    </row>
    <row r="30" spans="1:8" s="38" customFormat="1" ht="16.5" customHeight="1">
      <c r="A30" s="147"/>
      <c r="B30" s="144" t="s">
        <v>97</v>
      </c>
      <c r="C30" s="144"/>
      <c r="D30" s="144" t="s">
        <v>98</v>
      </c>
      <c r="E30" s="148"/>
      <c r="F30" s="148"/>
      <c r="G30" s="148"/>
      <c r="H30" s="54"/>
    </row>
    <row r="31" spans="1:8" s="38" customFormat="1" ht="39" customHeight="1">
      <c r="A31" s="147"/>
      <c r="B31" s="144" t="s">
        <v>99</v>
      </c>
      <c r="C31" s="144"/>
      <c r="D31" s="144"/>
      <c r="E31" s="148"/>
      <c r="F31" s="148"/>
      <c r="G31" s="148"/>
      <c r="H31" s="54"/>
    </row>
    <row r="32" spans="1:8" s="38" customFormat="1" ht="20.25" customHeight="1">
      <c r="A32" s="149"/>
      <c r="B32" s="300" t="s">
        <v>172</v>
      </c>
      <c r="E32" s="320"/>
      <c r="F32" s="320"/>
      <c r="G32" s="54"/>
      <c r="H32" s="54"/>
    </row>
    <row r="33" spans="1:8" s="38" customFormat="1" ht="20.25" customHeight="1">
      <c r="A33" s="150"/>
      <c r="B33" s="300" t="s">
        <v>173</v>
      </c>
      <c r="E33" s="320"/>
      <c r="F33" s="320"/>
      <c r="G33" s="54"/>
      <c r="H33" s="54"/>
    </row>
    <row r="34" spans="1:8" s="38" customFormat="1" ht="12.75">
      <c r="A34" s="150"/>
      <c r="B34" s="54"/>
      <c r="C34" s="54"/>
      <c r="D34" s="54"/>
      <c r="E34" s="54"/>
      <c r="F34" s="54"/>
      <c r="G34" s="54"/>
      <c r="H34" s="54"/>
    </row>
    <row r="35" spans="1:8" s="38" customFormat="1" ht="12.75">
      <c r="A35" s="150"/>
      <c r="B35" s="54"/>
      <c r="C35" s="54"/>
      <c r="D35" s="54"/>
      <c r="E35" s="54"/>
      <c r="F35" s="54"/>
      <c r="G35" s="54"/>
      <c r="H35" s="54"/>
    </row>
    <row r="36" spans="1:8" s="38" customFormat="1" ht="12.75">
      <c r="A36" s="150"/>
      <c r="B36" s="54"/>
      <c r="C36" s="54"/>
      <c r="D36" s="54"/>
      <c r="E36" s="54"/>
      <c r="F36" s="54"/>
      <c r="G36" s="54"/>
      <c r="H36" s="54"/>
    </row>
    <row r="37" spans="1:8" s="38" customFormat="1" ht="12.75">
      <c r="A37" s="150"/>
      <c r="E37" s="54"/>
      <c r="F37" s="54"/>
      <c r="G37" s="54"/>
      <c r="H37" s="54"/>
    </row>
    <row r="38" spans="1:8" s="38" customFormat="1" ht="12.75">
      <c r="A38" s="150"/>
      <c r="E38" s="54"/>
      <c r="F38" s="54"/>
      <c r="G38" s="54"/>
      <c r="H38" s="54"/>
    </row>
    <row r="39" spans="1:8" s="38" customFormat="1" ht="12.75">
      <c r="A39" s="150"/>
      <c r="E39" s="54"/>
      <c r="F39" s="54"/>
      <c r="G39" s="54"/>
      <c r="H39" s="54"/>
    </row>
    <row r="40" spans="1:8" s="38" customFormat="1" ht="12.75">
      <c r="A40" s="150"/>
      <c r="E40" s="54"/>
      <c r="F40" s="54"/>
      <c r="G40" s="54"/>
      <c r="H40" s="54"/>
    </row>
    <row r="41" spans="1:8" s="38" customFormat="1" ht="12.75">
      <c r="A41" s="150"/>
      <c r="B41" s="54"/>
      <c r="C41" s="54"/>
      <c r="D41" s="54"/>
      <c r="E41" s="54"/>
      <c r="F41" s="54"/>
      <c r="G41" s="54"/>
      <c r="H41" s="54"/>
    </row>
    <row r="42" spans="1:8" s="38" customFormat="1" ht="12.75">
      <c r="A42" s="150"/>
      <c r="B42" s="54"/>
      <c r="C42" s="54"/>
      <c r="D42" s="54"/>
      <c r="E42" s="54"/>
      <c r="F42" s="54"/>
      <c r="G42" s="54"/>
      <c r="H42" s="54"/>
    </row>
    <row r="43" spans="1:8" s="38" customFormat="1" ht="12.75">
      <c r="A43" s="150"/>
      <c r="B43" s="54"/>
      <c r="C43" s="54"/>
      <c r="D43" s="54"/>
      <c r="E43" s="54"/>
      <c r="F43" s="54"/>
      <c r="G43" s="54"/>
      <c r="H43" s="54"/>
    </row>
    <row r="44" spans="1:8" s="38" customFormat="1" ht="12.75">
      <c r="A44" s="150"/>
      <c r="B44" s="54"/>
      <c r="C44" s="54"/>
      <c r="D44" s="54"/>
      <c r="E44" s="54"/>
      <c r="F44" s="54"/>
      <c r="G44" s="54"/>
      <c r="H44" s="54"/>
    </row>
    <row r="45" spans="1:8" s="38" customFormat="1" ht="12.75">
      <c r="A45" s="150"/>
      <c r="B45" s="54"/>
      <c r="C45" s="54"/>
      <c r="D45" s="54"/>
      <c r="E45" s="54"/>
      <c r="F45" s="54"/>
      <c r="G45" s="54"/>
      <c r="H45" s="54"/>
    </row>
    <row r="46" spans="1:8" s="38" customFormat="1" ht="12.75">
      <c r="A46" s="150"/>
      <c r="B46" s="54"/>
      <c r="C46" s="54"/>
      <c r="D46" s="54"/>
      <c r="E46" s="54"/>
      <c r="F46" s="54"/>
      <c r="G46" s="54"/>
      <c r="H46" s="54"/>
    </row>
    <row r="47" spans="1:8" s="38" customFormat="1" ht="18.75">
      <c r="A47" s="150"/>
      <c r="B47" s="321"/>
      <c r="C47" s="321"/>
      <c r="D47" s="321"/>
      <c r="E47" s="54"/>
      <c r="F47" s="54"/>
      <c r="G47" s="54"/>
      <c r="H47" s="54"/>
    </row>
    <row r="48" spans="1:8" s="38" customFormat="1" ht="18.75">
      <c r="A48" s="150"/>
      <c r="B48" s="322"/>
      <c r="C48" s="322"/>
      <c r="D48" s="322"/>
      <c r="E48" s="54"/>
      <c r="F48" s="54"/>
      <c r="G48" s="54"/>
      <c r="H48" s="54"/>
    </row>
    <row r="49" spans="1:8" s="38" customFormat="1" ht="18.75">
      <c r="A49" s="150"/>
      <c r="B49" s="321"/>
      <c r="C49" s="321"/>
      <c r="D49" s="321"/>
      <c r="E49" s="54"/>
      <c r="F49" s="54"/>
      <c r="G49" s="54"/>
      <c r="H49" s="54"/>
    </row>
    <row r="50" spans="1:8" s="38" customFormat="1" ht="12.75">
      <c r="A50" s="150"/>
      <c r="B50" s="54"/>
      <c r="C50" s="54"/>
      <c r="D50" s="54"/>
      <c r="E50" s="54"/>
      <c r="F50" s="54"/>
      <c r="G50" s="54"/>
      <c r="H50" s="54"/>
    </row>
    <row r="51" spans="1:8" s="38" customFormat="1" ht="12.75">
      <c r="A51" s="150"/>
      <c r="B51" s="54"/>
      <c r="C51" s="54"/>
      <c r="D51" s="54"/>
      <c r="E51" s="54"/>
      <c r="F51" s="54"/>
      <c r="G51" s="54"/>
      <c r="H51" s="54"/>
    </row>
    <row r="52" spans="1:8" s="38" customFormat="1" ht="12.75">
      <c r="A52" s="150"/>
      <c r="B52" s="54"/>
      <c r="C52" s="54"/>
      <c r="D52" s="54"/>
      <c r="E52" s="54"/>
      <c r="F52" s="54"/>
      <c r="G52" s="54"/>
      <c r="H52" s="54"/>
    </row>
    <row r="53" spans="1:8" s="38" customFormat="1" ht="12.75">
      <c r="A53" s="150"/>
      <c r="B53" s="54"/>
      <c r="C53" s="54"/>
      <c r="D53" s="54"/>
      <c r="E53" s="54"/>
      <c r="F53" s="54"/>
      <c r="G53" s="54"/>
      <c r="H53" s="54"/>
    </row>
    <row r="54" spans="1:8" s="38" customFormat="1" ht="12.75">
      <c r="A54" s="150"/>
      <c r="B54" s="54"/>
      <c r="C54" s="54"/>
      <c r="D54" s="54"/>
      <c r="E54" s="54"/>
      <c r="F54" s="54"/>
      <c r="G54" s="54"/>
      <c r="H54" s="54"/>
    </row>
    <row r="55" spans="1:8" s="38" customFormat="1" ht="12.75">
      <c r="A55" s="150"/>
      <c r="B55" s="54"/>
      <c r="C55" s="54"/>
      <c r="D55" s="54"/>
      <c r="E55" s="54"/>
      <c r="F55" s="54"/>
      <c r="G55" s="54"/>
      <c r="H55" s="54"/>
    </row>
    <row r="56" spans="1:8" s="38" customFormat="1" ht="12.75">
      <c r="A56" s="150"/>
      <c r="B56" s="54"/>
      <c r="C56" s="54"/>
      <c r="D56" s="54"/>
      <c r="E56" s="54"/>
      <c r="F56" s="54"/>
      <c r="G56" s="54"/>
      <c r="H56" s="54"/>
    </row>
    <row r="57" spans="1:8" s="38" customFormat="1" ht="12.75">
      <c r="A57" s="150"/>
      <c r="B57" s="54"/>
      <c r="C57" s="54"/>
      <c r="D57" s="54"/>
      <c r="E57" s="54"/>
      <c r="F57" s="54"/>
      <c r="G57" s="54"/>
      <c r="H57" s="54"/>
    </row>
    <row r="58" spans="1:8" s="38" customFormat="1" ht="12.75">
      <c r="A58" s="150"/>
      <c r="B58" s="54"/>
      <c r="C58" s="54"/>
      <c r="D58" s="54"/>
      <c r="E58" s="54"/>
      <c r="F58" s="54"/>
      <c r="G58" s="54"/>
      <c r="H58" s="54"/>
    </row>
    <row r="59" spans="1:8" s="38" customFormat="1" ht="12.75">
      <c r="A59" s="150"/>
      <c r="B59" s="54"/>
      <c r="C59" s="54"/>
      <c r="D59" s="54"/>
      <c r="E59" s="54"/>
      <c r="F59" s="54"/>
      <c r="G59" s="54"/>
      <c r="H59" s="54"/>
    </row>
    <row r="60" spans="1:8" s="38" customFormat="1" ht="12.75">
      <c r="A60" s="150"/>
      <c r="B60" s="54"/>
      <c r="C60" s="54"/>
      <c r="D60" s="54"/>
      <c r="E60" s="54"/>
      <c r="F60" s="54"/>
      <c r="G60" s="54"/>
      <c r="H60" s="54"/>
    </row>
    <row r="61" spans="1:8" s="38" customFormat="1" ht="12.75">
      <c r="A61" s="150"/>
      <c r="B61" s="54"/>
      <c r="C61" s="54"/>
      <c r="D61" s="54"/>
      <c r="E61" s="54"/>
      <c r="F61" s="54"/>
      <c r="G61" s="54"/>
      <c r="H61" s="54"/>
    </row>
    <row r="62" spans="1:8" s="38" customFormat="1" ht="12.75">
      <c r="A62" s="150"/>
      <c r="B62" s="54"/>
      <c r="C62" s="54"/>
      <c r="D62" s="54"/>
      <c r="E62" s="54"/>
      <c r="F62" s="54"/>
      <c r="G62" s="54"/>
      <c r="H62" s="54"/>
    </row>
    <row r="63" spans="1:8" s="38" customFormat="1" ht="12.75">
      <c r="A63" s="150"/>
      <c r="B63" s="54"/>
      <c r="C63" s="54"/>
      <c r="D63" s="54"/>
      <c r="E63" s="54"/>
      <c r="F63" s="54"/>
      <c r="G63" s="54"/>
      <c r="H63" s="54"/>
    </row>
    <row r="64" spans="1:8" s="38" customFormat="1" ht="12.75">
      <c r="A64" s="150"/>
      <c r="B64" s="54"/>
      <c r="C64" s="54"/>
      <c r="D64" s="54"/>
      <c r="E64" s="54"/>
      <c r="F64" s="54"/>
      <c r="G64" s="54"/>
      <c r="H64" s="54"/>
    </row>
    <row r="65" spans="1:8" s="38" customFormat="1" ht="12.75">
      <c r="A65" s="150"/>
      <c r="B65" s="54"/>
      <c r="C65" s="54"/>
      <c r="D65" s="54"/>
      <c r="E65" s="54"/>
      <c r="F65" s="54"/>
      <c r="G65" s="54"/>
      <c r="H65" s="54"/>
    </row>
    <row r="66" spans="1:8" s="38" customFormat="1" ht="12.75">
      <c r="A66" s="150"/>
      <c r="B66" s="54"/>
      <c r="C66" s="54"/>
      <c r="D66" s="54"/>
      <c r="E66" s="54"/>
      <c r="F66" s="54"/>
      <c r="G66" s="54"/>
      <c r="H66" s="54"/>
    </row>
    <row r="67" spans="1:8" s="38" customFormat="1" ht="12.75">
      <c r="A67" s="150"/>
      <c r="B67" s="54"/>
      <c r="C67" s="54"/>
      <c r="D67" s="54"/>
      <c r="E67" s="54"/>
      <c r="F67" s="54"/>
      <c r="G67" s="54"/>
      <c r="H67" s="54"/>
    </row>
    <row r="68" spans="1:8" s="38" customFormat="1" ht="12.75">
      <c r="A68" s="150"/>
      <c r="B68" s="54"/>
      <c r="C68" s="54"/>
      <c r="D68" s="54"/>
      <c r="E68" s="54"/>
      <c r="F68" s="54"/>
      <c r="G68" s="54"/>
      <c r="H68" s="54"/>
    </row>
    <row r="69" spans="1:8" s="38" customFormat="1" ht="12.75">
      <c r="A69" s="150"/>
      <c r="B69" s="54"/>
      <c r="C69" s="54"/>
      <c r="D69" s="54"/>
      <c r="E69" s="54"/>
      <c r="F69" s="54"/>
      <c r="G69" s="54"/>
      <c r="H69" s="54"/>
    </row>
    <row r="70" spans="1:8" s="38" customFormat="1" ht="12.75">
      <c r="A70" s="150"/>
      <c r="B70" s="54"/>
      <c r="C70" s="54"/>
      <c r="D70" s="54"/>
      <c r="E70" s="54"/>
      <c r="F70" s="54"/>
      <c r="G70" s="54"/>
      <c r="H70" s="54"/>
    </row>
    <row r="71" spans="1:8" s="38" customFormat="1" ht="12.75">
      <c r="A71" s="150"/>
      <c r="B71" s="54"/>
      <c r="C71" s="54"/>
      <c r="D71" s="54"/>
      <c r="E71" s="54"/>
      <c r="F71" s="54"/>
      <c r="G71" s="54"/>
      <c r="H71" s="54"/>
    </row>
    <row r="72" spans="1:8" s="38" customFormat="1" ht="12.75">
      <c r="A72" s="150"/>
      <c r="B72" s="54"/>
      <c r="C72" s="54"/>
      <c r="D72" s="54"/>
      <c r="E72" s="54"/>
      <c r="F72" s="54"/>
      <c r="G72" s="54"/>
      <c r="H72" s="54"/>
    </row>
    <row r="73" spans="1:8" s="38" customFormat="1" ht="12.75">
      <c r="A73" s="150"/>
      <c r="B73" s="54"/>
      <c r="C73" s="54"/>
      <c r="D73" s="54"/>
      <c r="E73" s="54"/>
      <c r="F73" s="54"/>
      <c r="G73" s="54"/>
      <c r="H73" s="54"/>
    </row>
    <row r="74" spans="1:8" s="38" customFormat="1" ht="12.75">
      <c r="A74" s="150"/>
      <c r="B74" s="54"/>
      <c r="C74" s="54"/>
      <c r="D74" s="54"/>
      <c r="E74" s="54"/>
      <c r="F74" s="54"/>
      <c r="G74" s="54"/>
      <c r="H74" s="54"/>
    </row>
    <row r="75" spans="1:8" s="38" customFormat="1" ht="12.75">
      <c r="A75" s="150"/>
      <c r="B75" s="54"/>
      <c r="C75" s="54"/>
      <c r="D75" s="54"/>
      <c r="E75" s="54"/>
      <c r="F75" s="54"/>
      <c r="G75" s="54"/>
      <c r="H75" s="54"/>
    </row>
    <row r="76" spans="1:8" s="38" customFormat="1" ht="12.75">
      <c r="A76" s="150"/>
      <c r="B76" s="54"/>
      <c r="C76" s="54"/>
      <c r="D76" s="54"/>
      <c r="E76" s="54"/>
      <c r="F76" s="54"/>
      <c r="G76" s="54"/>
      <c r="H76" s="54"/>
    </row>
    <row r="77" spans="1:8" s="38" customFormat="1" ht="12.75">
      <c r="A77" s="150"/>
      <c r="B77" s="54"/>
      <c r="C77" s="54"/>
      <c r="D77" s="54"/>
      <c r="E77" s="54"/>
      <c r="F77" s="54"/>
      <c r="G77" s="54"/>
      <c r="H77" s="54"/>
    </row>
    <row r="78" spans="1:8" s="38" customFormat="1" ht="12.75">
      <c r="A78" s="150"/>
      <c r="B78" s="54"/>
      <c r="C78" s="54"/>
      <c r="D78" s="54"/>
      <c r="E78" s="54"/>
      <c r="F78" s="54"/>
      <c r="G78" s="54"/>
      <c r="H78" s="54"/>
    </row>
    <row r="79" spans="1:8" s="38" customFormat="1" ht="12.75">
      <c r="A79" s="150"/>
      <c r="B79" s="54"/>
      <c r="C79" s="54"/>
      <c r="D79" s="54"/>
      <c r="E79" s="54"/>
      <c r="F79" s="54"/>
      <c r="G79" s="54"/>
      <c r="H79" s="54"/>
    </row>
    <row r="80" spans="1:8" s="38" customFormat="1" ht="12.75">
      <c r="A80" s="150"/>
      <c r="B80" s="54"/>
      <c r="C80" s="54"/>
      <c r="D80" s="54"/>
      <c r="E80" s="54"/>
      <c r="F80" s="54"/>
      <c r="G80" s="54"/>
      <c r="H80" s="54"/>
    </row>
    <row r="81" spans="1:8" s="38" customFormat="1" ht="12.75">
      <c r="A81" s="150"/>
      <c r="B81" s="54"/>
      <c r="C81" s="54"/>
      <c r="D81" s="54"/>
      <c r="E81" s="54"/>
      <c r="F81" s="54"/>
      <c r="G81" s="54"/>
      <c r="H81" s="54"/>
    </row>
    <row r="82" spans="1:8" s="38" customFormat="1" ht="12.75">
      <c r="A82" s="150"/>
      <c r="B82" s="54"/>
      <c r="C82" s="54"/>
      <c r="D82" s="54"/>
      <c r="E82" s="54"/>
      <c r="F82" s="54"/>
      <c r="G82" s="54"/>
      <c r="H82" s="54"/>
    </row>
    <row r="83" spans="1:8" s="38" customFormat="1" ht="12.75">
      <c r="A83" s="150"/>
      <c r="B83" s="54"/>
      <c r="C83" s="54"/>
      <c r="D83" s="54"/>
      <c r="E83" s="54"/>
      <c r="F83" s="54"/>
      <c r="G83" s="54"/>
      <c r="H83" s="54"/>
    </row>
    <row r="84" spans="1:8" s="38" customFormat="1" ht="12.75">
      <c r="A84" s="150"/>
      <c r="B84" s="54"/>
      <c r="C84" s="54"/>
      <c r="D84" s="54"/>
      <c r="E84" s="54"/>
      <c r="F84" s="54"/>
      <c r="G84" s="54"/>
      <c r="H84" s="54"/>
    </row>
    <row r="85" spans="1:8" s="38" customFormat="1" ht="12.75">
      <c r="A85" s="150"/>
      <c r="B85" s="54"/>
      <c r="C85" s="54"/>
      <c r="D85" s="54"/>
      <c r="E85" s="54"/>
      <c r="F85" s="54"/>
      <c r="G85" s="54"/>
      <c r="H85" s="54"/>
    </row>
    <row r="86" spans="1:8" s="38" customFormat="1" ht="12.75">
      <c r="A86" s="150"/>
      <c r="B86" s="54"/>
      <c r="C86" s="54"/>
      <c r="D86" s="54"/>
      <c r="E86" s="54"/>
      <c r="F86" s="54"/>
      <c r="G86" s="54"/>
      <c r="H86" s="54"/>
    </row>
    <row r="87" spans="1:8" s="38" customFormat="1" ht="12.75">
      <c r="A87" s="150"/>
      <c r="B87" s="54"/>
      <c r="C87" s="54"/>
      <c r="D87" s="54"/>
      <c r="E87" s="54"/>
      <c r="F87" s="54"/>
      <c r="G87" s="54"/>
      <c r="H87" s="54"/>
    </row>
    <row r="88" spans="1:8" s="38" customFormat="1" ht="12.75">
      <c r="A88" s="150"/>
      <c r="B88" s="54"/>
      <c r="C88" s="54"/>
      <c r="D88" s="54"/>
      <c r="E88" s="54"/>
      <c r="F88" s="54"/>
      <c r="G88" s="54"/>
      <c r="H88" s="54"/>
    </row>
    <row r="89" spans="1:8" s="38" customFormat="1" ht="12.75">
      <c r="A89" s="150"/>
      <c r="B89" s="54"/>
      <c r="C89" s="54"/>
      <c r="D89" s="54"/>
      <c r="E89" s="54"/>
      <c r="F89" s="54"/>
      <c r="G89" s="54"/>
      <c r="H89" s="54"/>
    </row>
    <row r="90" spans="1:8" s="38" customFormat="1" ht="12.75">
      <c r="A90" s="150"/>
      <c r="B90" s="54"/>
      <c r="C90" s="54"/>
      <c r="D90" s="54"/>
      <c r="E90" s="54"/>
      <c r="F90" s="54"/>
      <c r="G90" s="54"/>
      <c r="H90" s="54"/>
    </row>
    <row r="91" spans="1:8" s="38" customFormat="1" ht="12.75">
      <c r="A91" s="150"/>
      <c r="B91" s="54"/>
      <c r="C91" s="54"/>
      <c r="D91" s="54"/>
      <c r="E91" s="54"/>
      <c r="F91" s="54"/>
      <c r="G91" s="54"/>
      <c r="H91" s="54"/>
    </row>
    <row r="92" spans="1:8" s="38" customFormat="1" ht="12.75">
      <c r="A92" s="150"/>
      <c r="B92" s="54"/>
      <c r="C92" s="54"/>
      <c r="D92" s="54"/>
      <c r="E92" s="54"/>
      <c r="F92" s="54"/>
      <c r="G92" s="54"/>
      <c r="H92" s="54"/>
    </row>
    <row r="93" spans="1:8" s="38" customFormat="1" ht="12.75">
      <c r="A93" s="150"/>
      <c r="B93" s="54"/>
      <c r="C93" s="54"/>
      <c r="D93" s="54"/>
      <c r="E93" s="54"/>
      <c r="F93" s="54"/>
      <c r="G93" s="54"/>
      <c r="H93" s="54"/>
    </row>
    <row r="94" spans="1:8" s="38" customFormat="1" ht="12.75">
      <c r="A94" s="150"/>
      <c r="B94" s="54"/>
      <c r="C94" s="54"/>
      <c r="D94" s="54"/>
      <c r="E94" s="54"/>
      <c r="F94" s="54"/>
      <c r="G94" s="54"/>
      <c r="H94" s="54"/>
    </row>
    <row r="95" spans="1:8" s="38" customFormat="1" ht="12.75">
      <c r="A95" s="150"/>
      <c r="B95" s="54"/>
      <c r="C95" s="54"/>
      <c r="D95" s="54"/>
      <c r="E95" s="54"/>
      <c r="F95" s="54"/>
      <c r="G95" s="54"/>
      <c r="H95" s="54"/>
    </row>
    <row r="96" spans="1:8" s="38" customFormat="1" ht="12.75">
      <c r="A96" s="150"/>
      <c r="B96" s="54"/>
      <c r="C96" s="54"/>
      <c r="D96" s="54"/>
      <c r="E96" s="54"/>
      <c r="F96" s="54"/>
      <c r="G96" s="54"/>
      <c r="H96" s="54"/>
    </row>
    <row r="97" spans="1:8" s="38" customFormat="1" ht="12.75">
      <c r="A97" s="150"/>
      <c r="B97" s="54"/>
      <c r="C97" s="54"/>
      <c r="D97" s="54"/>
      <c r="E97" s="54"/>
      <c r="F97" s="54"/>
      <c r="G97" s="54"/>
      <c r="H97" s="54"/>
    </row>
    <row r="98" spans="1:8" s="38" customFormat="1" ht="12.75">
      <c r="A98" s="150"/>
      <c r="B98" s="54"/>
      <c r="C98" s="54"/>
      <c r="D98" s="54"/>
      <c r="E98" s="54"/>
      <c r="F98" s="54"/>
      <c r="G98" s="54"/>
      <c r="H98" s="54"/>
    </row>
    <row r="99" spans="1:8" s="38" customFormat="1" ht="12.75">
      <c r="A99" s="150"/>
      <c r="B99" s="54"/>
      <c r="C99" s="54"/>
      <c r="D99" s="54"/>
      <c r="E99" s="54"/>
      <c r="F99" s="54"/>
      <c r="G99" s="54"/>
      <c r="H99" s="54"/>
    </row>
    <row r="100" spans="1:8" s="38" customFormat="1" ht="12.75">
      <c r="A100" s="150"/>
      <c r="B100" s="54"/>
      <c r="C100" s="54"/>
      <c r="D100" s="54"/>
      <c r="E100" s="54"/>
      <c r="F100" s="54"/>
      <c r="G100" s="54"/>
      <c r="H100" s="54"/>
    </row>
    <row r="101" spans="1:8" s="38" customFormat="1" ht="12.75">
      <c r="A101" s="150"/>
      <c r="B101" s="54"/>
      <c r="C101" s="54"/>
      <c r="D101" s="54"/>
      <c r="E101" s="54"/>
      <c r="F101" s="54"/>
      <c r="G101" s="54"/>
      <c r="H101" s="54"/>
    </row>
    <row r="102" spans="1:8" s="38" customFormat="1" ht="12.75">
      <c r="A102" s="150"/>
      <c r="B102" s="54"/>
      <c r="C102" s="54"/>
      <c r="D102" s="54"/>
      <c r="E102" s="54"/>
      <c r="F102" s="54"/>
      <c r="G102" s="54"/>
      <c r="H102" s="54"/>
    </row>
    <row r="103" spans="1:8" s="38" customFormat="1" ht="12.75">
      <c r="A103" s="150"/>
      <c r="B103" s="54"/>
      <c r="C103" s="54"/>
      <c r="D103" s="54"/>
      <c r="E103" s="54"/>
      <c r="F103" s="54"/>
      <c r="G103" s="54"/>
      <c r="H103" s="54"/>
    </row>
    <row r="104" spans="1:8" s="38" customFormat="1" ht="12.75">
      <c r="A104" s="150"/>
      <c r="B104" s="54"/>
      <c r="C104" s="54"/>
      <c r="D104" s="54"/>
      <c r="E104" s="54"/>
      <c r="F104" s="54"/>
      <c r="G104" s="54"/>
      <c r="H104" s="54"/>
    </row>
    <row r="105" spans="1:8" s="38" customFormat="1" ht="12.75">
      <c r="A105" s="150"/>
      <c r="B105" s="54"/>
      <c r="C105" s="54"/>
      <c r="D105" s="54"/>
      <c r="E105" s="54"/>
      <c r="F105" s="54"/>
      <c r="G105" s="54"/>
      <c r="H105" s="54"/>
    </row>
    <row r="106" spans="1:8" s="38" customFormat="1" ht="12.75">
      <c r="A106" s="150"/>
      <c r="B106" s="54"/>
      <c r="C106" s="54"/>
      <c r="D106" s="54"/>
      <c r="E106" s="54"/>
      <c r="F106" s="54"/>
      <c r="G106" s="54"/>
      <c r="H106" s="54"/>
    </row>
    <row r="107" spans="1:8" s="38" customFormat="1" ht="12.75">
      <c r="A107" s="150"/>
      <c r="B107" s="54"/>
      <c r="C107" s="54"/>
      <c r="D107" s="54"/>
      <c r="E107" s="54"/>
      <c r="F107" s="54"/>
      <c r="G107" s="54"/>
      <c r="H107" s="54"/>
    </row>
    <row r="108" spans="1:8" s="38" customFormat="1" ht="12.75">
      <c r="A108" s="150"/>
      <c r="B108" s="54"/>
      <c r="C108" s="54"/>
      <c r="D108" s="54"/>
      <c r="E108" s="54"/>
      <c r="F108" s="54"/>
      <c r="G108" s="54"/>
      <c r="H108" s="54"/>
    </row>
    <row r="109" spans="1:8" s="38" customFormat="1" ht="12.75">
      <c r="A109" s="150"/>
      <c r="B109" s="54"/>
      <c r="C109" s="54"/>
      <c r="D109" s="54"/>
      <c r="E109" s="54"/>
      <c r="F109" s="54"/>
      <c r="G109" s="54"/>
      <c r="H109" s="54"/>
    </row>
    <row r="110" spans="1:8" s="38" customFormat="1" ht="12.75">
      <c r="A110" s="150"/>
      <c r="B110" s="54"/>
      <c r="C110" s="54"/>
      <c r="D110" s="54"/>
      <c r="E110" s="54"/>
      <c r="F110" s="54"/>
      <c r="G110" s="54"/>
      <c r="H110" s="54"/>
    </row>
    <row r="111" spans="1:8" s="38" customFormat="1" ht="12.75">
      <c r="A111" s="150"/>
      <c r="B111" s="54"/>
      <c r="C111" s="54"/>
      <c r="D111" s="54"/>
      <c r="E111" s="54"/>
      <c r="F111" s="54"/>
      <c r="G111" s="54"/>
      <c r="H111" s="54"/>
    </row>
    <row r="112" spans="1:8" s="38" customFormat="1" ht="12.75">
      <c r="A112" s="150"/>
      <c r="B112" s="54"/>
      <c r="C112" s="54"/>
      <c r="D112" s="54"/>
      <c r="E112" s="54"/>
      <c r="F112" s="54"/>
      <c r="G112" s="54"/>
      <c r="H112" s="54"/>
    </row>
    <row r="113" spans="1:8" s="38" customFormat="1" ht="12.75">
      <c r="A113" s="150"/>
      <c r="B113" s="54"/>
      <c r="C113" s="54"/>
      <c r="D113" s="54"/>
      <c r="E113" s="54"/>
      <c r="F113" s="54"/>
      <c r="G113" s="54"/>
      <c r="H113" s="54"/>
    </row>
    <row r="114" spans="1:8" s="38" customFormat="1" ht="12.75">
      <c r="A114" s="150"/>
      <c r="B114" s="54"/>
      <c r="C114" s="54"/>
      <c r="D114" s="54"/>
      <c r="E114" s="54"/>
      <c r="F114" s="54"/>
      <c r="G114" s="54"/>
      <c r="H114" s="54"/>
    </row>
    <row r="115" spans="1:8" s="38" customFormat="1" ht="12.75">
      <c r="A115" s="150"/>
      <c r="B115" s="54"/>
      <c r="C115" s="54"/>
      <c r="D115" s="54"/>
      <c r="E115" s="54"/>
      <c r="F115" s="54"/>
      <c r="G115" s="54"/>
      <c r="H115" s="54"/>
    </row>
    <row r="116" spans="1:8" s="38" customFormat="1" ht="12.75">
      <c r="A116" s="150"/>
      <c r="B116" s="54"/>
      <c r="C116" s="54"/>
      <c r="D116" s="54"/>
      <c r="E116" s="54"/>
      <c r="F116" s="54"/>
      <c r="G116" s="54"/>
      <c r="H116" s="54"/>
    </row>
    <row r="117" spans="1:8" s="38" customFormat="1" ht="12.75">
      <c r="A117" s="150"/>
      <c r="B117" s="54"/>
      <c r="C117" s="54"/>
      <c r="D117" s="54"/>
      <c r="E117" s="54"/>
      <c r="F117" s="54"/>
      <c r="G117" s="54"/>
      <c r="H117" s="54"/>
    </row>
    <row r="118" spans="1:8" s="38" customFormat="1" ht="12.75">
      <c r="A118" s="150"/>
      <c r="B118" s="54"/>
      <c r="C118" s="54"/>
      <c r="D118" s="54"/>
      <c r="E118" s="54"/>
      <c r="F118" s="54"/>
      <c r="G118" s="54"/>
      <c r="H118" s="54"/>
    </row>
    <row r="119" spans="1:8" s="38" customFormat="1" ht="12.75">
      <c r="A119" s="150"/>
      <c r="B119" s="54"/>
      <c r="C119" s="54"/>
      <c r="D119" s="54"/>
      <c r="E119" s="54"/>
      <c r="F119" s="54"/>
      <c r="G119" s="54"/>
      <c r="H119" s="54"/>
    </row>
    <row r="120" spans="1:8" s="38" customFormat="1" ht="12.75">
      <c r="A120" s="150"/>
      <c r="B120" s="54"/>
      <c r="C120" s="54"/>
      <c r="D120" s="54"/>
      <c r="E120" s="54"/>
      <c r="F120" s="54"/>
      <c r="G120" s="54"/>
      <c r="H120" s="54"/>
    </row>
    <row r="121" spans="1:8" s="38" customFormat="1" ht="12.75">
      <c r="A121" s="150"/>
      <c r="B121" s="54"/>
      <c r="C121" s="54"/>
      <c r="D121" s="54"/>
      <c r="E121" s="54"/>
      <c r="F121" s="54"/>
      <c r="G121" s="54"/>
      <c r="H121" s="54"/>
    </row>
    <row r="122" spans="1:8" s="38" customFormat="1" ht="12.75">
      <c r="A122" s="150"/>
      <c r="B122" s="54"/>
      <c r="C122" s="54"/>
      <c r="D122" s="54"/>
      <c r="E122" s="54"/>
      <c r="F122" s="54"/>
      <c r="G122" s="54"/>
      <c r="H122" s="54"/>
    </row>
    <row r="123" spans="1:8" s="38" customFormat="1" ht="12.75">
      <c r="A123" s="150"/>
      <c r="B123" s="54"/>
      <c r="C123" s="54"/>
      <c r="D123" s="54"/>
      <c r="E123" s="54"/>
      <c r="F123" s="54"/>
      <c r="G123" s="54"/>
      <c r="H123" s="54"/>
    </row>
    <row r="124" spans="1:8" s="38" customFormat="1" ht="12.75">
      <c r="A124" s="150"/>
      <c r="B124" s="54"/>
      <c r="C124" s="54"/>
      <c r="D124" s="54"/>
      <c r="E124" s="54"/>
      <c r="F124" s="54"/>
      <c r="G124" s="54"/>
      <c r="H124" s="54"/>
    </row>
    <row r="125" spans="1:8" s="38" customFormat="1" ht="12.75">
      <c r="A125" s="150"/>
      <c r="B125" s="54"/>
      <c r="C125" s="54"/>
      <c r="D125" s="54"/>
      <c r="E125" s="54"/>
      <c r="F125" s="54"/>
      <c r="G125" s="54"/>
      <c r="H125" s="54"/>
    </row>
    <row r="126" spans="1:8" s="38" customFormat="1" ht="12.75">
      <c r="A126" s="150"/>
      <c r="B126" s="54"/>
      <c r="C126" s="54"/>
      <c r="D126" s="54"/>
      <c r="E126" s="54"/>
      <c r="F126" s="54"/>
      <c r="G126" s="54"/>
      <c r="H126" s="54"/>
    </row>
    <row r="127" spans="1:8" s="38" customFormat="1" ht="12.75">
      <c r="A127" s="150"/>
      <c r="B127" s="54"/>
      <c r="C127" s="54"/>
      <c r="D127" s="54"/>
      <c r="E127" s="54"/>
      <c r="F127" s="54"/>
      <c r="G127" s="54"/>
      <c r="H127" s="54"/>
    </row>
    <row r="128" spans="1:8" s="38" customFormat="1" ht="12.75">
      <c r="A128" s="150"/>
      <c r="B128" s="54"/>
      <c r="C128" s="54"/>
      <c r="D128" s="54"/>
      <c r="E128" s="54"/>
      <c r="F128" s="54"/>
      <c r="G128" s="54"/>
      <c r="H128" s="54"/>
    </row>
    <row r="129" spans="1:8" s="38" customFormat="1" ht="12.75">
      <c r="A129" s="150"/>
      <c r="B129" s="54"/>
      <c r="C129" s="54"/>
      <c r="D129" s="54"/>
      <c r="E129" s="54"/>
      <c r="F129" s="54"/>
      <c r="G129" s="54"/>
      <c r="H129" s="54"/>
    </row>
    <row r="130" spans="1:8" s="38" customFormat="1" ht="12.75">
      <c r="A130" s="150"/>
      <c r="B130" s="54"/>
      <c r="C130" s="54"/>
      <c r="D130" s="54"/>
      <c r="E130" s="54"/>
      <c r="F130" s="54"/>
      <c r="G130" s="54"/>
      <c r="H130" s="54"/>
    </row>
    <row r="131" spans="1:8" s="38" customFormat="1" ht="12.75">
      <c r="A131" s="150"/>
      <c r="B131" s="54"/>
      <c r="C131" s="54"/>
      <c r="D131" s="54"/>
      <c r="E131" s="54"/>
      <c r="F131" s="54"/>
      <c r="G131" s="54"/>
      <c r="H131" s="54"/>
    </row>
    <row r="132" spans="1:8" s="38" customFormat="1" ht="12.75">
      <c r="A132" s="150"/>
      <c r="B132" s="54"/>
      <c r="C132" s="54"/>
      <c r="D132" s="54"/>
      <c r="E132" s="54"/>
      <c r="F132" s="54"/>
      <c r="G132" s="54"/>
      <c r="H132" s="54"/>
    </row>
    <row r="133" spans="1:8" s="38" customFormat="1" ht="12.75">
      <c r="A133" s="150"/>
      <c r="B133" s="54"/>
      <c r="C133" s="54"/>
      <c r="D133" s="54"/>
      <c r="E133" s="54"/>
      <c r="F133" s="54"/>
      <c r="G133" s="54"/>
      <c r="H133" s="54"/>
    </row>
    <row r="134" spans="1:8" s="38" customFormat="1" ht="12.75">
      <c r="A134" s="150"/>
      <c r="B134" s="54"/>
      <c r="C134" s="54"/>
      <c r="D134" s="54"/>
      <c r="E134" s="54"/>
      <c r="F134" s="54"/>
      <c r="G134" s="54"/>
      <c r="H134" s="54"/>
    </row>
    <row r="135" spans="1:8" s="38" customFormat="1" ht="12.75">
      <c r="A135" s="150"/>
      <c r="B135" s="54"/>
      <c r="C135" s="54"/>
      <c r="D135" s="54"/>
      <c r="E135" s="54"/>
      <c r="F135" s="54"/>
      <c r="G135" s="54"/>
      <c r="H135" s="54"/>
    </row>
    <row r="136" spans="1:8" s="38" customFormat="1" ht="12.75">
      <c r="A136" s="150"/>
      <c r="B136" s="54"/>
      <c r="C136" s="54"/>
      <c r="D136" s="54"/>
      <c r="E136" s="54"/>
      <c r="F136" s="54"/>
      <c r="G136" s="54"/>
      <c r="H136" s="54"/>
    </row>
    <row r="137" spans="1:8" s="38" customFormat="1" ht="12.75">
      <c r="A137" s="150"/>
      <c r="B137" s="54"/>
      <c r="C137" s="54"/>
      <c r="D137" s="54"/>
      <c r="E137" s="54"/>
      <c r="F137" s="54"/>
      <c r="G137" s="54"/>
      <c r="H137" s="54"/>
    </row>
    <row r="138" spans="1:8" s="38" customFormat="1" ht="12.75">
      <c r="A138" s="150"/>
      <c r="B138" s="54"/>
      <c r="C138" s="54"/>
      <c r="D138" s="54"/>
      <c r="E138" s="54"/>
      <c r="F138" s="54"/>
      <c r="G138" s="54"/>
      <c r="H138" s="54"/>
    </row>
    <row r="139" spans="1:8" s="38" customFormat="1" ht="12.75">
      <c r="A139" s="150"/>
      <c r="B139" s="54"/>
      <c r="C139" s="54"/>
      <c r="D139" s="54"/>
      <c r="E139" s="54"/>
      <c r="F139" s="54"/>
      <c r="G139" s="54"/>
      <c r="H139" s="54"/>
    </row>
    <row r="140" spans="1:8" s="38" customFormat="1" ht="12.75">
      <c r="A140" s="150"/>
      <c r="B140" s="54"/>
      <c r="C140" s="54"/>
      <c r="D140" s="54"/>
      <c r="E140" s="54"/>
      <c r="F140" s="54"/>
      <c r="G140" s="54"/>
      <c r="H140" s="54"/>
    </row>
    <row r="141" spans="1:8" s="38" customFormat="1" ht="12.75">
      <c r="A141" s="150"/>
      <c r="B141" s="54"/>
      <c r="C141" s="54"/>
      <c r="D141" s="54"/>
      <c r="E141" s="54"/>
      <c r="F141" s="54"/>
      <c r="G141" s="54"/>
      <c r="H141" s="54"/>
    </row>
    <row r="142" spans="1:8" s="38" customFormat="1" ht="12.75">
      <c r="A142" s="150"/>
      <c r="B142" s="54"/>
      <c r="C142" s="54"/>
      <c r="D142" s="54"/>
      <c r="E142" s="54"/>
      <c r="F142" s="54"/>
      <c r="G142" s="54"/>
      <c r="H142" s="54"/>
    </row>
    <row r="143" spans="1:8" s="38" customFormat="1" ht="12.75">
      <c r="A143" s="150"/>
      <c r="B143" s="54"/>
      <c r="C143" s="54"/>
      <c r="D143" s="54"/>
      <c r="E143" s="54"/>
      <c r="F143" s="54"/>
      <c r="G143" s="54"/>
      <c r="H143" s="54"/>
    </row>
    <row r="144" spans="1:8" s="38" customFormat="1" ht="12.75">
      <c r="A144" s="150"/>
      <c r="B144" s="54"/>
      <c r="C144" s="54"/>
      <c r="D144" s="54"/>
      <c r="E144" s="54"/>
      <c r="F144" s="54"/>
      <c r="G144" s="54"/>
      <c r="H144" s="54"/>
    </row>
    <row r="145" spans="1:8" s="38" customFormat="1" ht="12.75">
      <c r="A145" s="150"/>
      <c r="B145" s="54"/>
      <c r="C145" s="54"/>
      <c r="D145" s="54"/>
      <c r="E145" s="54"/>
      <c r="F145" s="54"/>
      <c r="G145" s="54"/>
      <c r="H145" s="54"/>
    </row>
    <row r="146" spans="1:8" s="38" customFormat="1" ht="12.75">
      <c r="A146" s="150"/>
      <c r="B146" s="54"/>
      <c r="C146" s="54"/>
      <c r="D146" s="54"/>
      <c r="E146" s="54"/>
      <c r="F146" s="54"/>
      <c r="G146" s="54"/>
      <c r="H146" s="54"/>
    </row>
    <row r="147" spans="1:8" s="38" customFormat="1" ht="12.75">
      <c r="A147" s="150"/>
      <c r="B147" s="54"/>
      <c r="C147" s="54"/>
      <c r="D147" s="54"/>
      <c r="E147" s="54"/>
      <c r="F147" s="54"/>
      <c r="G147" s="54"/>
      <c r="H147" s="54"/>
    </row>
    <row r="148" spans="1:8" s="38" customFormat="1" ht="12.75">
      <c r="A148" s="150"/>
      <c r="B148" s="54"/>
      <c r="C148" s="54"/>
      <c r="D148" s="54"/>
      <c r="E148" s="54"/>
      <c r="F148" s="54"/>
      <c r="G148" s="54"/>
      <c r="H148" s="54"/>
    </row>
    <row r="149" spans="1:8" s="38" customFormat="1" ht="12.75">
      <c r="A149" s="150"/>
      <c r="B149" s="54"/>
      <c r="C149" s="54"/>
      <c r="D149" s="54"/>
      <c r="E149" s="54"/>
      <c r="F149" s="54"/>
      <c r="G149" s="54"/>
      <c r="H149" s="54"/>
    </row>
    <row r="150" spans="1:8" s="38" customFormat="1" ht="12.75">
      <c r="A150" s="150"/>
      <c r="B150" s="54"/>
      <c r="C150" s="54"/>
      <c r="D150" s="54"/>
      <c r="E150" s="54"/>
      <c r="F150" s="54"/>
      <c r="G150" s="54"/>
      <c r="H150" s="54"/>
    </row>
    <row r="151" spans="1:8" s="38" customFormat="1" ht="12.75">
      <c r="A151" s="150"/>
      <c r="B151" s="54"/>
      <c r="C151" s="54"/>
      <c r="D151" s="54"/>
      <c r="E151" s="54"/>
      <c r="F151" s="54"/>
      <c r="G151" s="54"/>
      <c r="H151" s="54"/>
    </row>
    <row r="152" spans="1:8" s="38" customFormat="1" ht="12.75">
      <c r="A152" s="150"/>
      <c r="B152" s="54"/>
      <c r="C152" s="54"/>
      <c r="D152" s="54"/>
      <c r="E152" s="54"/>
      <c r="F152" s="54"/>
      <c r="G152" s="54"/>
      <c r="H152" s="54"/>
    </row>
    <row r="153" spans="1:8" s="38" customFormat="1" ht="12.75">
      <c r="A153" s="150"/>
      <c r="B153" s="54"/>
      <c r="C153" s="54"/>
      <c r="D153" s="54"/>
      <c r="E153" s="54"/>
      <c r="F153" s="54"/>
      <c r="G153" s="54"/>
      <c r="H153" s="54"/>
    </row>
    <row r="154" spans="1:8" s="38" customFormat="1" ht="12.75">
      <c r="A154" s="150"/>
      <c r="B154" s="54"/>
      <c r="C154" s="54"/>
      <c r="D154" s="54"/>
      <c r="E154" s="54"/>
      <c r="F154" s="54"/>
      <c r="G154" s="54"/>
      <c r="H154" s="54"/>
    </row>
    <row r="155" spans="1:8" s="38" customFormat="1" ht="12.75">
      <c r="A155" s="150"/>
      <c r="B155" s="54"/>
      <c r="C155" s="54"/>
      <c r="D155" s="54"/>
      <c r="E155" s="54"/>
      <c r="F155" s="54"/>
      <c r="G155" s="54"/>
      <c r="H155" s="54"/>
    </row>
    <row r="156" spans="1:8" s="38" customFormat="1" ht="12.75">
      <c r="A156" s="150"/>
      <c r="B156" s="54"/>
      <c r="C156" s="54"/>
      <c r="D156" s="54"/>
      <c r="E156" s="54"/>
      <c r="F156" s="54"/>
      <c r="G156" s="54"/>
      <c r="H156" s="54"/>
    </row>
    <row r="157" spans="1:8" s="38" customFormat="1" ht="12.75">
      <c r="A157" s="150"/>
      <c r="B157" s="54"/>
      <c r="C157" s="54"/>
      <c r="D157" s="54"/>
      <c r="E157" s="54"/>
      <c r="F157" s="54"/>
      <c r="G157" s="54"/>
      <c r="H157" s="54"/>
    </row>
    <row r="158" spans="1:8" s="38" customFormat="1" ht="12.75">
      <c r="A158" s="150"/>
      <c r="B158" s="54"/>
      <c r="C158" s="54"/>
      <c r="D158" s="54"/>
      <c r="E158" s="54"/>
      <c r="F158" s="54"/>
      <c r="G158" s="54"/>
      <c r="H158" s="54"/>
    </row>
    <row r="159" spans="1:8" s="38" customFormat="1" ht="12.75">
      <c r="A159" s="150"/>
      <c r="B159" s="54"/>
      <c r="C159" s="54"/>
      <c r="D159" s="54"/>
      <c r="E159" s="54"/>
      <c r="F159" s="54"/>
      <c r="G159" s="54"/>
      <c r="H159" s="54"/>
    </row>
    <row r="160" spans="1:8" s="38" customFormat="1" ht="12.75">
      <c r="A160" s="150"/>
      <c r="B160" s="54"/>
      <c r="C160" s="54"/>
      <c r="D160" s="54"/>
      <c r="E160" s="54"/>
      <c r="F160" s="54"/>
      <c r="G160" s="54"/>
      <c r="H160" s="54"/>
    </row>
    <row r="161" spans="1:8" s="38" customFormat="1" ht="12.75">
      <c r="A161" s="150"/>
      <c r="B161" s="54"/>
      <c r="C161" s="54"/>
      <c r="D161" s="54"/>
      <c r="E161" s="54"/>
      <c r="F161" s="54"/>
      <c r="G161" s="54"/>
      <c r="H161" s="54"/>
    </row>
    <row r="162" spans="1:8" s="38" customFormat="1" ht="12.75">
      <c r="A162" s="150"/>
      <c r="B162" s="54"/>
      <c r="C162" s="54"/>
      <c r="D162" s="54"/>
      <c r="E162" s="54"/>
      <c r="F162" s="54"/>
      <c r="G162" s="54"/>
      <c r="H162" s="54"/>
    </row>
    <row r="163" spans="1:8" s="38" customFormat="1" ht="12.75">
      <c r="A163" s="150"/>
      <c r="B163" s="54"/>
      <c r="C163" s="54"/>
      <c r="D163" s="54"/>
      <c r="E163" s="54"/>
      <c r="F163" s="54"/>
      <c r="G163" s="54"/>
      <c r="H163" s="54"/>
    </row>
    <row r="164" spans="1:8" s="38" customFormat="1" ht="12.75">
      <c r="A164" s="150"/>
      <c r="B164" s="54"/>
      <c r="C164" s="54"/>
      <c r="D164" s="54"/>
      <c r="E164" s="54"/>
      <c r="F164" s="54"/>
      <c r="G164" s="54"/>
      <c r="H164" s="54"/>
    </row>
    <row r="165" spans="1:8" s="38" customFormat="1" ht="12.75">
      <c r="A165" s="150"/>
      <c r="B165" s="54"/>
      <c r="C165" s="54"/>
      <c r="D165" s="54"/>
      <c r="E165" s="54"/>
      <c r="F165" s="54"/>
      <c r="G165" s="54"/>
      <c r="H165" s="54"/>
    </row>
    <row r="166" spans="1:8" s="38" customFormat="1" ht="12.75">
      <c r="A166" s="150"/>
      <c r="B166" s="54"/>
      <c r="C166" s="54"/>
      <c r="D166" s="54"/>
      <c r="E166" s="54"/>
      <c r="F166" s="54"/>
      <c r="G166" s="54"/>
      <c r="H166" s="54"/>
    </row>
    <row r="167" spans="1:8" s="38" customFormat="1" ht="12.75">
      <c r="A167" s="150"/>
      <c r="B167" s="54"/>
      <c r="C167" s="54"/>
      <c r="D167" s="54"/>
      <c r="E167" s="54"/>
      <c r="F167" s="54"/>
      <c r="G167" s="54"/>
      <c r="H167" s="54"/>
    </row>
    <row r="168" spans="1:8" s="38" customFormat="1" ht="12.75">
      <c r="A168" s="150"/>
      <c r="B168" s="54"/>
      <c r="C168" s="54"/>
      <c r="D168" s="54"/>
      <c r="E168" s="54"/>
      <c r="F168" s="54"/>
      <c r="G168" s="54"/>
      <c r="H168" s="54"/>
    </row>
    <row r="169" spans="1:8" s="38" customFormat="1" ht="12.75">
      <c r="A169" s="150"/>
      <c r="B169" s="54"/>
      <c r="C169" s="54"/>
      <c r="D169" s="54"/>
      <c r="E169" s="54"/>
      <c r="F169" s="54"/>
      <c r="G169" s="54"/>
      <c r="H169" s="54"/>
    </row>
    <row r="170" spans="1:8" s="38" customFormat="1" ht="12.75">
      <c r="A170" s="150"/>
      <c r="B170" s="54"/>
      <c r="C170" s="54"/>
      <c r="D170" s="54"/>
      <c r="E170" s="54"/>
      <c r="F170" s="54"/>
      <c r="G170" s="54"/>
      <c r="H170" s="54"/>
    </row>
    <row r="171" spans="1:8" s="38" customFormat="1" ht="12.75">
      <c r="A171" s="150"/>
      <c r="B171" s="54"/>
      <c r="C171" s="54"/>
      <c r="D171" s="54"/>
      <c r="E171" s="54"/>
      <c r="F171" s="54"/>
      <c r="G171" s="54"/>
      <c r="H171" s="54"/>
    </row>
    <row r="172" spans="1:8" s="38" customFormat="1" ht="12.75">
      <c r="A172" s="150"/>
      <c r="B172" s="54"/>
      <c r="C172" s="54"/>
      <c r="D172" s="54"/>
      <c r="E172" s="54"/>
      <c r="F172" s="54"/>
      <c r="G172" s="54"/>
      <c r="H172" s="54"/>
    </row>
    <row r="173" spans="1:8" s="38" customFormat="1" ht="12.75">
      <c r="A173" s="150"/>
      <c r="B173" s="54"/>
      <c r="C173" s="54"/>
      <c r="D173" s="54"/>
      <c r="E173" s="54"/>
      <c r="F173" s="54"/>
      <c r="G173" s="54"/>
      <c r="H173" s="54"/>
    </row>
    <row r="174" spans="1:8" s="38" customFormat="1" ht="12.75">
      <c r="A174" s="150"/>
      <c r="B174" s="54"/>
      <c r="C174" s="54"/>
      <c r="D174" s="54"/>
      <c r="E174" s="54"/>
      <c r="F174" s="54"/>
      <c r="G174" s="54"/>
      <c r="H174" s="54"/>
    </row>
    <row r="175" spans="1:8" s="38" customFormat="1" ht="12.75">
      <c r="A175" s="150"/>
      <c r="B175" s="54"/>
      <c r="C175" s="54"/>
      <c r="D175" s="54"/>
      <c r="E175" s="54"/>
      <c r="F175" s="54"/>
      <c r="G175" s="54"/>
      <c r="H175" s="54"/>
    </row>
    <row r="176" spans="1:8" s="38" customFormat="1" ht="12.75">
      <c r="A176" s="150"/>
      <c r="B176" s="54"/>
      <c r="C176" s="54"/>
      <c r="D176" s="54"/>
      <c r="E176" s="54"/>
      <c r="F176" s="54"/>
      <c r="G176" s="54"/>
      <c r="H176" s="54"/>
    </row>
    <row r="177" spans="1:8" s="38" customFormat="1" ht="12.75">
      <c r="A177" s="150"/>
      <c r="B177" s="54"/>
      <c r="C177" s="54"/>
      <c r="D177" s="54"/>
      <c r="E177" s="54"/>
      <c r="F177" s="54"/>
      <c r="G177" s="54"/>
      <c r="H177" s="54"/>
    </row>
    <row r="178" spans="1:8" s="38" customFormat="1" ht="12.75">
      <c r="A178" s="150"/>
      <c r="B178" s="54"/>
      <c r="C178" s="54"/>
      <c r="D178" s="54"/>
      <c r="E178" s="54"/>
      <c r="F178" s="54"/>
      <c r="G178" s="54"/>
      <c r="H178" s="54"/>
    </row>
    <row r="179" spans="1:8" s="38" customFormat="1" ht="12.75">
      <c r="A179" s="150"/>
      <c r="B179" s="54"/>
      <c r="C179" s="54"/>
      <c r="D179" s="54"/>
      <c r="E179" s="54"/>
      <c r="F179" s="54"/>
      <c r="G179" s="54"/>
      <c r="H179" s="54"/>
    </row>
    <row r="180" spans="1:8" s="38" customFormat="1" ht="12.75">
      <c r="A180" s="150"/>
      <c r="B180" s="54"/>
      <c r="C180" s="54"/>
      <c r="D180" s="54"/>
      <c r="E180" s="54"/>
      <c r="F180" s="54"/>
      <c r="G180" s="54"/>
      <c r="H180" s="54"/>
    </row>
    <row r="181" spans="1:8" s="38" customFormat="1" ht="12.75">
      <c r="A181" s="150"/>
      <c r="B181" s="54"/>
      <c r="C181" s="54"/>
      <c r="D181" s="54"/>
      <c r="E181" s="54"/>
      <c r="F181" s="54"/>
      <c r="G181" s="54"/>
      <c r="H181" s="54"/>
    </row>
    <row r="182" spans="1:8" s="38" customFormat="1" ht="12.75">
      <c r="A182" s="150"/>
      <c r="B182" s="54"/>
      <c r="C182" s="54"/>
      <c r="D182" s="54"/>
      <c r="E182" s="54"/>
      <c r="F182" s="54"/>
      <c r="G182" s="54"/>
      <c r="H182" s="54"/>
    </row>
    <row r="183" spans="1:8" s="38" customFormat="1" ht="12.75">
      <c r="A183" s="150"/>
      <c r="B183" s="54"/>
      <c r="C183" s="54"/>
      <c r="D183" s="54"/>
      <c r="E183" s="54"/>
      <c r="F183" s="54"/>
      <c r="G183" s="54"/>
      <c r="H183" s="54"/>
    </row>
    <row r="184" spans="1:8" s="38" customFormat="1" ht="12.75">
      <c r="A184" s="150"/>
      <c r="B184" s="54"/>
      <c r="C184" s="54"/>
      <c r="D184" s="54"/>
      <c r="E184" s="54"/>
      <c r="F184" s="54"/>
      <c r="G184" s="54"/>
      <c r="H184" s="54"/>
    </row>
    <row r="185" spans="1:8" s="38" customFormat="1" ht="12.75">
      <c r="A185" s="150"/>
      <c r="B185" s="54"/>
      <c r="C185" s="54"/>
      <c r="D185" s="54"/>
      <c r="E185" s="54"/>
      <c r="F185" s="54"/>
      <c r="G185" s="54"/>
      <c r="H185" s="54"/>
    </row>
    <row r="186" spans="1:8" s="38" customFormat="1" ht="12.75">
      <c r="A186" s="150"/>
      <c r="B186" s="54"/>
      <c r="C186" s="54"/>
      <c r="D186" s="54"/>
      <c r="E186" s="54"/>
      <c r="F186" s="54"/>
      <c r="G186" s="54"/>
      <c r="H186" s="54"/>
    </row>
    <row r="187" spans="1:8" s="38" customFormat="1" ht="12.75">
      <c r="A187" s="150"/>
      <c r="B187" s="54"/>
      <c r="C187" s="54"/>
      <c r="D187" s="54"/>
      <c r="E187" s="54"/>
      <c r="F187" s="54"/>
      <c r="G187" s="54"/>
      <c r="H187" s="54"/>
    </row>
    <row r="188" spans="1:8" s="38" customFormat="1" ht="12.75">
      <c r="A188" s="150"/>
      <c r="B188" s="54"/>
      <c r="C188" s="54"/>
      <c r="D188" s="54"/>
      <c r="E188" s="54"/>
      <c r="F188" s="54"/>
      <c r="G188" s="54"/>
      <c r="H188" s="54"/>
    </row>
    <row r="189" spans="1:8" s="38" customFormat="1" ht="12.75">
      <c r="A189" s="150"/>
      <c r="B189" s="54"/>
      <c r="C189" s="54"/>
      <c r="D189" s="54"/>
      <c r="E189" s="54"/>
      <c r="F189" s="54"/>
      <c r="G189" s="54"/>
      <c r="H189" s="54"/>
    </row>
    <row r="190" spans="1:8" s="38" customFormat="1" ht="12.75">
      <c r="A190" s="150"/>
      <c r="B190" s="54"/>
      <c r="C190" s="54"/>
      <c r="D190" s="54"/>
      <c r="E190" s="54"/>
      <c r="F190" s="54"/>
      <c r="G190" s="54"/>
      <c r="H190" s="54"/>
    </row>
    <row r="191" spans="1:8" s="38" customFormat="1" ht="12.75">
      <c r="A191" s="150"/>
      <c r="B191" s="54"/>
      <c r="C191" s="54"/>
      <c r="D191" s="54"/>
      <c r="E191" s="54"/>
      <c r="F191" s="54"/>
      <c r="G191" s="54"/>
      <c r="H191" s="54"/>
    </row>
    <row r="192" spans="1:8" s="38" customFormat="1" ht="12.75">
      <c r="A192" s="150"/>
      <c r="B192" s="54"/>
      <c r="C192" s="54"/>
      <c r="D192" s="54"/>
      <c r="E192" s="54"/>
      <c r="F192" s="54"/>
      <c r="G192" s="54"/>
      <c r="H192" s="54"/>
    </row>
    <row r="193" spans="1:8" s="38" customFormat="1" ht="12.75">
      <c r="A193" s="150"/>
      <c r="B193" s="54"/>
      <c r="C193" s="54"/>
      <c r="D193" s="54"/>
      <c r="E193" s="54"/>
      <c r="F193" s="54"/>
      <c r="G193" s="54"/>
      <c r="H193" s="54"/>
    </row>
    <row r="194" spans="1:8" s="38" customFormat="1" ht="12.75">
      <c r="A194" s="150"/>
      <c r="B194" s="54"/>
      <c r="C194" s="54"/>
      <c r="D194" s="54"/>
      <c r="E194" s="54"/>
      <c r="F194" s="54"/>
      <c r="G194" s="54"/>
      <c r="H194" s="54"/>
    </row>
    <row r="195" spans="1:8" s="38" customFormat="1" ht="12.75">
      <c r="A195" s="150"/>
      <c r="B195" s="54"/>
      <c r="C195" s="54"/>
      <c r="D195" s="54"/>
      <c r="E195" s="54"/>
      <c r="F195" s="54"/>
      <c r="G195" s="54"/>
      <c r="H195" s="54"/>
    </row>
    <row r="196" spans="1:8" s="38" customFormat="1" ht="12.75">
      <c r="A196" s="150"/>
      <c r="B196" s="54"/>
      <c r="C196" s="54"/>
      <c r="D196" s="54"/>
      <c r="E196" s="54"/>
      <c r="F196" s="54"/>
      <c r="G196" s="54"/>
      <c r="H196" s="54"/>
    </row>
    <row r="197" spans="1:8" s="38" customFormat="1" ht="12.75">
      <c r="A197" s="150"/>
      <c r="B197" s="54"/>
      <c r="C197" s="54"/>
      <c r="D197" s="54"/>
      <c r="E197" s="54"/>
      <c r="F197" s="54"/>
      <c r="G197" s="54"/>
      <c r="H197" s="54"/>
    </row>
    <row r="198" spans="1:8" s="38" customFormat="1" ht="12.75">
      <c r="A198" s="150"/>
      <c r="B198" s="54"/>
      <c r="C198" s="54"/>
      <c r="D198" s="54"/>
      <c r="E198" s="54"/>
      <c r="F198" s="54"/>
      <c r="G198" s="54"/>
      <c r="H198" s="54"/>
    </row>
    <row r="199" spans="1:8" s="38" customFormat="1" ht="12.75">
      <c r="A199" s="150"/>
      <c r="B199" s="54"/>
      <c r="C199" s="54"/>
      <c r="D199" s="54"/>
      <c r="E199" s="54"/>
      <c r="F199" s="54"/>
      <c r="G199" s="54"/>
      <c r="H199" s="54"/>
    </row>
    <row r="200" spans="1:8" s="38" customFormat="1" ht="12.75">
      <c r="A200" s="150"/>
      <c r="B200" s="54"/>
      <c r="C200" s="54"/>
      <c r="D200" s="54"/>
      <c r="E200" s="54"/>
      <c r="F200" s="54"/>
      <c r="G200" s="54"/>
      <c r="H200" s="54"/>
    </row>
    <row r="201" spans="1:8" s="38" customFormat="1" ht="12.75">
      <c r="A201" s="150"/>
      <c r="B201" s="54"/>
      <c r="C201" s="54"/>
      <c r="D201" s="54"/>
      <c r="E201" s="54"/>
      <c r="F201" s="54"/>
      <c r="G201" s="54"/>
      <c r="H201" s="54"/>
    </row>
    <row r="202" spans="1:8" s="38" customFormat="1" ht="12.75">
      <c r="A202" s="150"/>
      <c r="B202" s="54"/>
      <c r="C202" s="54"/>
      <c r="D202" s="54"/>
      <c r="E202" s="54"/>
      <c r="F202" s="54"/>
      <c r="G202" s="54"/>
      <c r="H202" s="54"/>
    </row>
    <row r="203" spans="1:8" s="38" customFormat="1" ht="12.75">
      <c r="A203" s="150"/>
      <c r="B203" s="54"/>
      <c r="C203" s="54"/>
      <c r="D203" s="54"/>
      <c r="E203" s="54"/>
      <c r="F203" s="54"/>
      <c r="G203" s="54"/>
      <c r="H203" s="54"/>
    </row>
    <row r="204" spans="1:8" s="38" customFormat="1" ht="12.75">
      <c r="A204" s="150"/>
      <c r="B204" s="54"/>
      <c r="C204" s="54"/>
      <c r="D204" s="54"/>
      <c r="E204" s="54"/>
      <c r="F204" s="54"/>
      <c r="G204" s="54"/>
      <c r="H204" s="54"/>
    </row>
    <row r="205" spans="1:8" s="38" customFormat="1" ht="12.75">
      <c r="A205" s="150"/>
      <c r="B205" s="54"/>
      <c r="C205" s="54"/>
      <c r="D205" s="54"/>
      <c r="E205" s="54"/>
      <c r="F205" s="54"/>
      <c r="G205" s="54"/>
      <c r="H205" s="54"/>
    </row>
    <row r="206" spans="1:8" s="38" customFormat="1" ht="12.75">
      <c r="A206" s="150"/>
      <c r="B206" s="54"/>
      <c r="C206" s="54"/>
      <c r="D206" s="54"/>
      <c r="E206" s="54"/>
      <c r="F206" s="54"/>
      <c r="G206" s="54"/>
      <c r="H206" s="54"/>
    </row>
    <row r="207" spans="1:8" s="38" customFormat="1" ht="12.75">
      <c r="A207" s="150"/>
      <c r="B207" s="54"/>
      <c r="C207" s="54"/>
      <c r="D207" s="54"/>
      <c r="E207" s="54"/>
      <c r="F207" s="54"/>
      <c r="G207" s="54"/>
      <c r="H207" s="54"/>
    </row>
    <row r="208" spans="1:8" s="38" customFormat="1" ht="12.75">
      <c r="A208" s="150"/>
      <c r="B208" s="54"/>
      <c r="C208" s="54"/>
      <c r="D208" s="54"/>
      <c r="E208" s="54"/>
      <c r="F208" s="54"/>
      <c r="G208" s="54"/>
      <c r="H208" s="54"/>
    </row>
    <row r="209" spans="1:8" s="38" customFormat="1" ht="12.75">
      <c r="A209" s="150"/>
      <c r="B209" s="54"/>
      <c r="C209" s="54"/>
      <c r="D209" s="54"/>
      <c r="E209" s="54"/>
      <c r="F209" s="54"/>
      <c r="G209" s="54"/>
      <c r="H209" s="54"/>
    </row>
    <row r="210" spans="1:8" s="38" customFormat="1" ht="12.75">
      <c r="A210" s="150"/>
      <c r="B210" s="54"/>
      <c r="C210" s="54"/>
      <c r="D210" s="54"/>
      <c r="E210" s="54"/>
      <c r="F210" s="54"/>
      <c r="G210" s="54"/>
      <c r="H210" s="54"/>
    </row>
    <row r="211" spans="1:8" s="38" customFormat="1" ht="12.75">
      <c r="A211" s="150"/>
      <c r="B211" s="54"/>
      <c r="C211" s="54"/>
      <c r="D211" s="54"/>
      <c r="E211" s="54"/>
      <c r="F211" s="54"/>
      <c r="G211" s="54"/>
      <c r="H211" s="54"/>
    </row>
    <row r="212" spans="1:8" s="38" customFormat="1" ht="12.75">
      <c r="A212" s="150"/>
      <c r="B212" s="54"/>
      <c r="C212" s="54"/>
      <c r="D212" s="54"/>
      <c r="E212" s="54"/>
      <c r="F212" s="54"/>
      <c r="G212" s="54"/>
      <c r="H212" s="54"/>
    </row>
    <row r="213" spans="1:8" s="38" customFormat="1" ht="12.75">
      <c r="A213" s="150"/>
      <c r="B213" s="54"/>
      <c r="C213" s="54"/>
      <c r="D213" s="54"/>
      <c r="E213" s="54"/>
      <c r="F213" s="54"/>
      <c r="G213" s="54"/>
      <c r="H213" s="54"/>
    </row>
    <row r="214" spans="1:8" s="38" customFormat="1" ht="12.75">
      <c r="A214" s="150"/>
      <c r="B214" s="54"/>
      <c r="C214" s="54"/>
      <c r="D214" s="54"/>
      <c r="E214" s="54"/>
      <c r="F214" s="54"/>
      <c r="G214" s="54"/>
      <c r="H214" s="54"/>
    </row>
    <row r="215" spans="1:8" s="38" customFormat="1" ht="12.75">
      <c r="A215" s="150"/>
      <c r="B215" s="54"/>
      <c r="C215" s="54"/>
      <c r="D215" s="54"/>
      <c r="E215" s="54"/>
      <c r="F215" s="54"/>
      <c r="G215" s="54"/>
      <c r="H215" s="54"/>
    </row>
    <row r="216" spans="1:8" s="38" customFormat="1" ht="12.75">
      <c r="A216" s="150"/>
      <c r="B216" s="54"/>
      <c r="C216" s="54"/>
      <c r="D216" s="54"/>
      <c r="E216" s="54"/>
      <c r="F216" s="54"/>
      <c r="G216" s="54"/>
      <c r="H216" s="54"/>
    </row>
    <row r="217" spans="1:8" s="38" customFormat="1" ht="12.75">
      <c r="A217" s="150"/>
      <c r="B217" s="54"/>
      <c r="C217" s="54"/>
      <c r="D217" s="54"/>
      <c r="E217" s="54"/>
      <c r="F217" s="54"/>
      <c r="G217" s="54"/>
      <c r="H217" s="54"/>
    </row>
    <row r="218" spans="1:8" s="38" customFormat="1" ht="12.75">
      <c r="A218" s="150"/>
      <c r="B218" s="54"/>
      <c r="C218" s="54"/>
      <c r="D218" s="54"/>
      <c r="E218" s="54"/>
      <c r="F218" s="54"/>
      <c r="G218" s="54"/>
      <c r="H218" s="54"/>
    </row>
    <row r="219" spans="1:8" s="38" customFormat="1" ht="12.75">
      <c r="A219" s="150"/>
      <c r="B219" s="54"/>
      <c r="C219" s="54"/>
      <c r="D219" s="54"/>
      <c r="E219" s="54"/>
      <c r="F219" s="54"/>
      <c r="G219" s="54"/>
      <c r="H219" s="54"/>
    </row>
    <row r="220" spans="1:8" s="38" customFormat="1" ht="12.75">
      <c r="A220" s="150"/>
      <c r="B220" s="54"/>
      <c r="C220" s="54"/>
      <c r="D220" s="54"/>
      <c r="E220" s="54"/>
      <c r="F220" s="54"/>
      <c r="G220" s="54"/>
      <c r="H220" s="54"/>
    </row>
    <row r="221" spans="1:8" s="38" customFormat="1" ht="12.75">
      <c r="A221" s="150"/>
      <c r="B221" s="54"/>
      <c r="C221" s="54"/>
      <c r="D221" s="54"/>
      <c r="E221" s="54"/>
      <c r="F221" s="54"/>
      <c r="G221" s="54"/>
      <c r="H221" s="54"/>
    </row>
    <row r="222" spans="1:8" s="38" customFormat="1" ht="12.75">
      <c r="A222" s="150"/>
      <c r="B222" s="54"/>
      <c r="C222" s="54"/>
      <c r="D222" s="54"/>
      <c r="E222" s="54"/>
      <c r="F222" s="54"/>
      <c r="G222" s="54"/>
      <c r="H222" s="54"/>
    </row>
    <row r="223" spans="1:8" s="38" customFormat="1" ht="12.75">
      <c r="A223" s="150"/>
      <c r="B223" s="54"/>
      <c r="C223" s="54"/>
      <c r="D223" s="54"/>
      <c r="E223" s="54"/>
      <c r="F223" s="54"/>
      <c r="G223" s="54"/>
      <c r="H223" s="54"/>
    </row>
    <row r="224" spans="1:8" s="38" customFormat="1" ht="12.75">
      <c r="A224" s="150"/>
      <c r="B224" s="54"/>
      <c r="C224" s="54"/>
      <c r="D224" s="54"/>
      <c r="E224" s="54"/>
      <c r="F224" s="54"/>
      <c r="G224" s="54"/>
      <c r="H224" s="54"/>
    </row>
    <row r="225" spans="1:8" s="38" customFormat="1" ht="12.75">
      <c r="A225" s="150"/>
      <c r="B225" s="54"/>
      <c r="C225" s="54"/>
      <c r="D225" s="54"/>
      <c r="E225" s="54"/>
      <c r="F225" s="54"/>
      <c r="G225" s="54"/>
      <c r="H225" s="54"/>
    </row>
    <row r="226" spans="1:8" s="38" customFormat="1" ht="12.75">
      <c r="A226" s="150"/>
      <c r="B226" s="54"/>
      <c r="C226" s="54"/>
      <c r="D226" s="54"/>
      <c r="E226" s="54"/>
      <c r="F226" s="54"/>
      <c r="G226" s="54"/>
      <c r="H226" s="54"/>
    </row>
    <row r="227" spans="1:8" s="38" customFormat="1" ht="12.75">
      <c r="A227" s="150"/>
      <c r="B227" s="54"/>
      <c r="C227" s="54"/>
      <c r="D227" s="54"/>
      <c r="E227" s="54"/>
      <c r="F227" s="54"/>
      <c r="G227" s="54"/>
      <c r="H227" s="54"/>
    </row>
    <row r="228" spans="1:8" s="38" customFormat="1" ht="12.75">
      <c r="A228" s="150"/>
      <c r="B228" s="54"/>
      <c r="C228" s="54"/>
      <c r="D228" s="54"/>
      <c r="E228" s="54"/>
      <c r="F228" s="54"/>
      <c r="G228" s="54"/>
      <c r="H228" s="54"/>
    </row>
    <row r="229" spans="1:8" s="38" customFormat="1" ht="12.75">
      <c r="A229" s="150"/>
      <c r="B229" s="54"/>
      <c r="C229" s="54"/>
      <c r="D229" s="54"/>
      <c r="E229" s="54"/>
      <c r="F229" s="54"/>
      <c r="G229" s="54"/>
      <c r="H229" s="54"/>
    </row>
    <row r="230" spans="1:8" s="38" customFormat="1" ht="12.75">
      <c r="A230" s="150"/>
      <c r="B230" s="54"/>
      <c r="C230" s="54"/>
      <c r="D230" s="54"/>
      <c r="E230" s="54"/>
      <c r="F230" s="54"/>
      <c r="G230" s="54"/>
      <c r="H230" s="54"/>
    </row>
    <row r="231" spans="1:8" s="38" customFormat="1" ht="12.75">
      <c r="A231" s="150"/>
      <c r="B231" s="54"/>
      <c r="C231" s="54"/>
      <c r="D231" s="54"/>
      <c r="E231" s="54"/>
      <c r="F231" s="54"/>
      <c r="G231" s="54"/>
      <c r="H231" s="54"/>
    </row>
    <row r="232" spans="1:8" s="38" customFormat="1" ht="12.75">
      <c r="A232" s="150"/>
      <c r="B232" s="54"/>
      <c r="C232" s="54"/>
      <c r="D232" s="54"/>
      <c r="E232" s="54"/>
      <c r="F232" s="54"/>
      <c r="G232" s="54"/>
      <c r="H232" s="54"/>
    </row>
    <row r="233" spans="1:8" s="38" customFormat="1" ht="12.75">
      <c r="A233" s="150"/>
      <c r="B233" s="54"/>
      <c r="C233" s="54"/>
      <c r="D233" s="54"/>
      <c r="E233" s="54"/>
      <c r="F233" s="54"/>
      <c r="G233" s="54"/>
      <c r="H233" s="54"/>
    </row>
    <row r="234" spans="1:8" s="38" customFormat="1" ht="12.75">
      <c r="A234" s="150"/>
      <c r="B234" s="54"/>
      <c r="C234" s="54"/>
      <c r="D234" s="54"/>
      <c r="E234" s="54"/>
      <c r="F234" s="54"/>
      <c r="G234" s="54"/>
      <c r="H234" s="54"/>
    </row>
    <row r="235" spans="1:8" s="38" customFormat="1" ht="12.75">
      <c r="A235" s="150"/>
      <c r="B235" s="54"/>
      <c r="C235" s="54"/>
      <c r="D235" s="54"/>
      <c r="E235" s="54"/>
      <c r="F235" s="54"/>
      <c r="G235" s="54"/>
      <c r="H235" s="54"/>
    </row>
    <row r="236" spans="1:8" s="38" customFormat="1" ht="12.75">
      <c r="A236" s="150"/>
      <c r="B236" s="54"/>
      <c r="C236" s="54"/>
      <c r="D236" s="54"/>
      <c r="E236" s="54"/>
      <c r="F236" s="54"/>
      <c r="G236" s="54"/>
      <c r="H236" s="54"/>
    </row>
    <row r="237" spans="1:8" s="38" customFormat="1" ht="12.75">
      <c r="A237" s="150"/>
      <c r="B237" s="54"/>
      <c r="C237" s="54"/>
      <c r="D237" s="54"/>
      <c r="E237" s="54"/>
      <c r="F237" s="54"/>
      <c r="G237" s="54"/>
      <c r="H237" s="54"/>
    </row>
    <row r="238" spans="1:8" s="38" customFormat="1" ht="12.75">
      <c r="A238" s="150"/>
      <c r="B238" s="54"/>
      <c r="C238" s="54"/>
      <c r="D238" s="54"/>
      <c r="E238" s="54"/>
      <c r="F238" s="54"/>
      <c r="G238" s="54"/>
      <c r="H238" s="54"/>
    </row>
    <row r="239" spans="1:8" s="38" customFormat="1" ht="12.75">
      <c r="A239" s="150"/>
      <c r="B239" s="54"/>
      <c r="C239" s="54"/>
      <c r="D239" s="54"/>
      <c r="E239" s="54"/>
      <c r="F239" s="54"/>
      <c r="G239" s="54"/>
      <c r="H239" s="54"/>
    </row>
    <row r="240" spans="1:8" s="38" customFormat="1" ht="12.75">
      <c r="A240" s="150"/>
      <c r="B240" s="54"/>
      <c r="C240" s="54"/>
      <c r="D240" s="54"/>
      <c r="E240" s="54"/>
      <c r="F240" s="54"/>
      <c r="G240" s="54"/>
      <c r="H240" s="54"/>
    </row>
    <row r="241" spans="1:8" s="38" customFormat="1" ht="12.75">
      <c r="A241" s="150"/>
      <c r="B241" s="54"/>
      <c r="C241" s="54"/>
      <c r="D241" s="54"/>
      <c r="E241" s="54"/>
      <c r="F241" s="54"/>
      <c r="G241" s="54"/>
      <c r="H241" s="54"/>
    </row>
    <row r="242" spans="1:8" s="38" customFormat="1" ht="12.75">
      <c r="A242" s="150"/>
      <c r="B242" s="54"/>
      <c r="C242" s="54"/>
      <c r="D242" s="54"/>
      <c r="E242" s="54"/>
      <c r="F242" s="54"/>
      <c r="G242" s="54"/>
      <c r="H242" s="54"/>
    </row>
    <row r="243" spans="1:8" s="38" customFormat="1" ht="12.75">
      <c r="A243" s="150"/>
      <c r="B243" s="54"/>
      <c r="C243" s="54"/>
      <c r="D243" s="54"/>
      <c r="E243" s="54"/>
      <c r="F243" s="54"/>
      <c r="G243" s="54"/>
      <c r="H243" s="54"/>
    </row>
    <row r="244" spans="1:8" s="38" customFormat="1" ht="12.75">
      <c r="A244" s="150"/>
      <c r="B244" s="54"/>
      <c r="C244" s="54"/>
      <c r="D244" s="54"/>
      <c r="E244" s="54"/>
      <c r="F244" s="54"/>
      <c r="G244" s="54"/>
      <c r="H244" s="54"/>
    </row>
    <row r="245" spans="1:8" s="38" customFormat="1" ht="12.75">
      <c r="A245" s="150"/>
      <c r="B245" s="54"/>
      <c r="C245" s="54"/>
      <c r="D245" s="54"/>
      <c r="E245" s="54"/>
      <c r="F245" s="54"/>
      <c r="G245" s="54"/>
      <c r="H245" s="54"/>
    </row>
    <row r="246" spans="1:8" s="38" customFormat="1" ht="12.75">
      <c r="A246" s="150"/>
      <c r="B246" s="54"/>
      <c r="C246" s="54"/>
      <c r="D246" s="54"/>
      <c r="E246" s="54"/>
      <c r="F246" s="54"/>
      <c r="G246" s="54"/>
      <c r="H246" s="54"/>
    </row>
    <row r="247" spans="1:8" s="38" customFormat="1" ht="12.75">
      <c r="A247" s="150"/>
      <c r="B247" s="54"/>
      <c r="C247" s="54"/>
      <c r="D247" s="54"/>
      <c r="E247" s="54"/>
      <c r="F247" s="54"/>
      <c r="G247" s="54"/>
      <c r="H247" s="54"/>
    </row>
    <row r="248" spans="1:8" s="38" customFormat="1" ht="12.75">
      <c r="A248" s="150"/>
      <c r="B248" s="54"/>
      <c r="C248" s="54"/>
      <c r="D248" s="54"/>
      <c r="E248" s="54"/>
      <c r="F248" s="54"/>
      <c r="G248" s="54"/>
      <c r="H248" s="54"/>
    </row>
    <row r="249" spans="1:8" s="38" customFormat="1" ht="12.75">
      <c r="A249" s="150"/>
      <c r="B249" s="54"/>
      <c r="C249" s="54"/>
      <c r="D249" s="54"/>
      <c r="E249" s="54"/>
      <c r="F249" s="54"/>
      <c r="G249" s="54"/>
      <c r="H249" s="54"/>
    </row>
    <row r="250" spans="1:8" s="38" customFormat="1" ht="12.75">
      <c r="A250" s="150"/>
      <c r="B250" s="54"/>
      <c r="C250" s="54"/>
      <c r="D250" s="54"/>
      <c r="E250" s="54"/>
      <c r="F250" s="54"/>
      <c r="G250" s="54"/>
      <c r="H250" s="54"/>
    </row>
    <row r="251" spans="1:8" s="38" customFormat="1" ht="12.75">
      <c r="A251" s="150"/>
      <c r="B251" s="54"/>
      <c r="C251" s="54"/>
      <c r="D251" s="54"/>
      <c r="E251" s="54"/>
      <c r="F251" s="54"/>
      <c r="G251" s="54"/>
      <c r="H251" s="54"/>
    </row>
    <row r="252" spans="1:8" s="38" customFormat="1" ht="12.75">
      <c r="A252" s="150"/>
      <c r="B252" s="54"/>
      <c r="C252" s="54"/>
      <c r="D252" s="54"/>
      <c r="E252" s="54"/>
      <c r="F252" s="54"/>
      <c r="G252" s="54"/>
      <c r="H252" s="54"/>
    </row>
    <row r="253" spans="1:8" s="38" customFormat="1" ht="12.75">
      <c r="A253" s="150"/>
      <c r="B253" s="54"/>
      <c r="C253" s="54"/>
      <c r="D253" s="54"/>
      <c r="E253" s="54"/>
      <c r="F253" s="54"/>
      <c r="G253" s="54"/>
      <c r="H253" s="54"/>
    </row>
    <row r="254" spans="1:8" s="38" customFormat="1" ht="12.75">
      <c r="A254" s="150"/>
      <c r="B254" s="54"/>
      <c r="C254" s="54"/>
      <c r="D254" s="54"/>
      <c r="E254" s="54"/>
      <c r="F254" s="54"/>
      <c r="G254" s="54"/>
      <c r="H254" s="54"/>
    </row>
    <row r="255" spans="1:8" s="38" customFormat="1" ht="12.75">
      <c r="A255" s="150"/>
      <c r="B255" s="54"/>
      <c r="C255" s="54"/>
      <c r="D255" s="54"/>
      <c r="E255" s="54"/>
      <c r="F255" s="54"/>
      <c r="G255" s="54"/>
      <c r="H255" s="54"/>
    </row>
    <row r="256" spans="1:8" s="38" customFormat="1" ht="12.75">
      <c r="A256" s="150"/>
      <c r="B256" s="54"/>
      <c r="C256" s="54"/>
      <c r="D256" s="54"/>
      <c r="E256" s="54"/>
      <c r="F256" s="54"/>
      <c r="G256" s="54"/>
      <c r="H256" s="54"/>
    </row>
    <row r="257" spans="1:8" s="38" customFormat="1" ht="12.75">
      <c r="A257" s="150"/>
      <c r="B257" s="54"/>
      <c r="C257" s="54"/>
      <c r="D257" s="54"/>
      <c r="E257" s="54"/>
      <c r="F257" s="54"/>
      <c r="G257" s="54"/>
      <c r="H257" s="54"/>
    </row>
    <row r="258" spans="1:8" s="38" customFormat="1" ht="12.75">
      <c r="A258" s="150"/>
      <c r="B258" s="54"/>
      <c r="C258" s="54"/>
      <c r="D258" s="54"/>
      <c r="E258" s="54"/>
      <c r="F258" s="54"/>
      <c r="G258" s="54"/>
      <c r="H258" s="54"/>
    </row>
    <row r="259" spans="1:8" s="38" customFormat="1" ht="12.75">
      <c r="A259" s="150"/>
      <c r="B259" s="54"/>
      <c r="C259" s="54"/>
      <c r="D259" s="54"/>
      <c r="E259" s="54"/>
      <c r="F259" s="54"/>
      <c r="G259" s="54"/>
      <c r="H259" s="54"/>
    </row>
    <row r="260" spans="1:8" s="38" customFormat="1" ht="12.75">
      <c r="A260" s="150"/>
      <c r="B260" s="54"/>
      <c r="C260" s="54"/>
      <c r="D260" s="54"/>
      <c r="E260" s="54"/>
      <c r="F260" s="54"/>
      <c r="G260" s="54"/>
      <c r="H260" s="54"/>
    </row>
    <row r="261" spans="1:8" s="38" customFormat="1" ht="12.75">
      <c r="A261" s="150"/>
      <c r="B261" s="54"/>
      <c r="C261" s="54"/>
      <c r="D261" s="54"/>
      <c r="E261" s="54"/>
      <c r="F261" s="54"/>
      <c r="G261" s="54"/>
      <c r="H261" s="54"/>
    </row>
    <row r="262" spans="1:8" s="38" customFormat="1" ht="12.75">
      <c r="A262" s="150"/>
      <c r="B262" s="54"/>
      <c r="C262" s="54"/>
      <c r="D262" s="54"/>
      <c r="E262" s="54"/>
      <c r="F262" s="54"/>
      <c r="G262" s="54"/>
      <c r="H262" s="54"/>
    </row>
    <row r="263" spans="1:8" s="38" customFormat="1" ht="12.75">
      <c r="A263" s="150"/>
      <c r="B263" s="54"/>
      <c r="C263" s="54"/>
      <c r="D263" s="54"/>
      <c r="E263" s="54"/>
      <c r="F263" s="54"/>
      <c r="G263" s="54"/>
      <c r="H263" s="54"/>
    </row>
    <row r="264" spans="1:8" s="38" customFormat="1" ht="12.75">
      <c r="A264" s="150"/>
      <c r="B264" s="54"/>
      <c r="C264" s="54"/>
      <c r="D264" s="54"/>
      <c r="E264" s="54"/>
      <c r="F264" s="54"/>
      <c r="G264" s="54"/>
      <c r="H264" s="54"/>
    </row>
    <row r="265" spans="1:8" s="38" customFormat="1" ht="12.75">
      <c r="A265" s="150"/>
      <c r="B265" s="54"/>
      <c r="C265" s="54"/>
      <c r="D265" s="54"/>
      <c r="E265" s="54"/>
      <c r="F265" s="54"/>
      <c r="G265" s="54"/>
      <c r="H265" s="54"/>
    </row>
    <row r="266" spans="1:8" s="38" customFormat="1" ht="12.75">
      <c r="A266" s="150"/>
      <c r="B266" s="54"/>
      <c r="C266" s="54"/>
      <c r="D266" s="54"/>
      <c r="E266" s="54"/>
      <c r="F266" s="54"/>
      <c r="G266" s="54"/>
      <c r="H266" s="54"/>
    </row>
    <row r="267" spans="1:8" s="38" customFormat="1" ht="12.75">
      <c r="A267" s="150"/>
      <c r="B267" s="54"/>
      <c r="C267" s="54"/>
      <c r="D267" s="54"/>
      <c r="E267" s="54"/>
      <c r="F267" s="54"/>
      <c r="G267" s="54"/>
      <c r="H267" s="54"/>
    </row>
    <row r="268" spans="1:8" s="38" customFormat="1" ht="12.75">
      <c r="A268" s="150"/>
      <c r="B268" s="54"/>
      <c r="C268" s="54"/>
      <c r="D268" s="54"/>
      <c r="E268" s="54"/>
      <c r="F268" s="54"/>
      <c r="G268" s="54"/>
      <c r="H268" s="54"/>
    </row>
    <row r="269" spans="1:8" s="38" customFormat="1" ht="12.75">
      <c r="A269" s="150"/>
      <c r="B269" s="54"/>
      <c r="C269" s="54"/>
      <c r="D269" s="54"/>
      <c r="E269" s="54"/>
      <c r="F269" s="54"/>
      <c r="G269" s="54"/>
      <c r="H269" s="54"/>
    </row>
    <row r="270" spans="1:8" s="38" customFormat="1" ht="12.75">
      <c r="A270" s="150"/>
      <c r="B270" s="54"/>
      <c r="C270" s="54"/>
      <c r="D270" s="54"/>
      <c r="E270" s="54"/>
      <c r="F270" s="54"/>
      <c r="G270" s="54"/>
      <c r="H270" s="54"/>
    </row>
    <row r="271" spans="1:8" s="38" customFormat="1" ht="12.75">
      <c r="A271" s="150"/>
      <c r="B271" s="54"/>
      <c r="C271" s="54"/>
      <c r="D271" s="54"/>
      <c r="E271" s="54"/>
      <c r="F271" s="54"/>
      <c r="G271" s="54"/>
      <c r="H271" s="54"/>
    </row>
    <row r="272" spans="1:8" s="38" customFormat="1" ht="12.75">
      <c r="A272" s="150"/>
      <c r="B272" s="54"/>
      <c r="C272" s="54"/>
      <c r="D272" s="54"/>
      <c r="E272" s="54"/>
      <c r="F272" s="54"/>
      <c r="G272" s="54"/>
      <c r="H272" s="54"/>
    </row>
    <row r="273" spans="1:8" s="38" customFormat="1" ht="12.75">
      <c r="A273" s="150"/>
      <c r="B273" s="54"/>
      <c r="C273" s="54"/>
      <c r="D273" s="54"/>
      <c r="E273" s="54"/>
      <c r="F273" s="54"/>
      <c r="G273" s="54"/>
      <c r="H273" s="54"/>
    </row>
    <row r="274" spans="1:8" s="38" customFormat="1" ht="12.75">
      <c r="A274" s="150"/>
      <c r="B274" s="54"/>
      <c r="C274" s="54"/>
      <c r="D274" s="54"/>
      <c r="E274" s="54"/>
      <c r="F274" s="54"/>
      <c r="G274" s="54"/>
      <c r="H274" s="54"/>
    </row>
    <row r="275" spans="1:8" s="38" customFormat="1" ht="12.75">
      <c r="A275" s="150"/>
      <c r="B275" s="54"/>
      <c r="C275" s="54"/>
      <c r="D275" s="54"/>
      <c r="E275" s="54"/>
      <c r="F275" s="54"/>
      <c r="G275" s="54"/>
      <c r="H275" s="54"/>
    </row>
    <row r="276" spans="1:8" s="38" customFormat="1" ht="12.75">
      <c r="A276" s="150"/>
      <c r="B276" s="54"/>
      <c r="C276" s="54"/>
      <c r="D276" s="54"/>
      <c r="E276" s="54"/>
      <c r="F276" s="54"/>
      <c r="G276" s="54"/>
      <c r="H276" s="54"/>
    </row>
    <row r="277" spans="1:8" s="38" customFormat="1" ht="12.75">
      <c r="A277" s="150"/>
      <c r="B277" s="54"/>
      <c r="C277" s="54"/>
      <c r="D277" s="54"/>
      <c r="E277" s="54"/>
      <c r="F277" s="54"/>
      <c r="G277" s="54"/>
      <c r="H277" s="54"/>
    </row>
    <row r="278" spans="1:8" s="38" customFormat="1" ht="12.75">
      <c r="A278" s="150"/>
      <c r="B278" s="54"/>
      <c r="C278" s="54"/>
      <c r="D278" s="54"/>
      <c r="E278" s="54"/>
      <c r="F278" s="54"/>
      <c r="G278" s="54"/>
      <c r="H278" s="54"/>
    </row>
    <row r="279" spans="1:8" s="38" customFormat="1" ht="12.75">
      <c r="A279" s="150"/>
      <c r="B279" s="54"/>
      <c r="C279" s="54"/>
      <c r="D279" s="54"/>
      <c r="E279" s="54"/>
      <c r="F279" s="54"/>
      <c r="G279" s="54"/>
      <c r="H279" s="54"/>
    </row>
    <row r="280" spans="1:8" s="38" customFormat="1" ht="12.75">
      <c r="A280" s="150"/>
      <c r="B280" s="54"/>
      <c r="C280" s="54"/>
      <c r="D280" s="54"/>
      <c r="E280" s="54"/>
      <c r="F280" s="54"/>
      <c r="G280" s="54"/>
      <c r="H280" s="54"/>
    </row>
    <row r="281" spans="1:8" s="38" customFormat="1" ht="12.75">
      <c r="A281" s="150"/>
      <c r="B281" s="54"/>
      <c r="C281" s="54"/>
      <c r="D281" s="54"/>
      <c r="E281" s="54"/>
      <c r="F281" s="54"/>
      <c r="G281" s="54"/>
      <c r="H281" s="54"/>
    </row>
    <row r="282" spans="1:8" s="38" customFormat="1" ht="12.75">
      <c r="A282" s="150"/>
      <c r="B282" s="54"/>
      <c r="C282" s="54"/>
      <c r="D282" s="54"/>
      <c r="E282" s="54"/>
      <c r="F282" s="54"/>
      <c r="G282" s="54"/>
      <c r="H282" s="54"/>
    </row>
    <row r="283" spans="1:8" s="38" customFormat="1" ht="12.75">
      <c r="A283" s="150"/>
      <c r="B283" s="54"/>
      <c r="C283" s="54"/>
      <c r="D283" s="54"/>
      <c r="E283" s="54"/>
      <c r="F283" s="54"/>
      <c r="G283" s="54"/>
      <c r="H283" s="54"/>
    </row>
    <row r="284" spans="1:8" s="38" customFormat="1" ht="12.75">
      <c r="A284" s="150"/>
      <c r="B284" s="54"/>
      <c r="C284" s="54"/>
      <c r="D284" s="54"/>
      <c r="E284" s="54"/>
      <c r="F284" s="54"/>
      <c r="G284" s="54"/>
      <c r="H284" s="54"/>
    </row>
    <row r="285" spans="1:8" s="38" customFormat="1" ht="12.75">
      <c r="A285" s="150"/>
      <c r="B285" s="54"/>
      <c r="C285" s="54"/>
      <c r="D285" s="54"/>
      <c r="E285" s="54"/>
      <c r="F285" s="54"/>
      <c r="G285" s="54"/>
      <c r="H285" s="54"/>
    </row>
    <row r="286" spans="1:8" s="38" customFormat="1" ht="12.75">
      <c r="A286" s="150"/>
      <c r="B286" s="54"/>
      <c r="C286" s="54"/>
      <c r="D286" s="54"/>
      <c r="E286" s="54"/>
      <c r="F286" s="54"/>
      <c r="G286" s="54"/>
      <c r="H286" s="54"/>
    </row>
    <row r="287" spans="1:8" s="38" customFormat="1" ht="12.75">
      <c r="A287" s="150"/>
      <c r="B287" s="54"/>
      <c r="C287" s="54"/>
      <c r="D287" s="54"/>
      <c r="E287" s="54"/>
      <c r="F287" s="54"/>
      <c r="G287" s="54"/>
      <c r="H287" s="54"/>
    </row>
    <row r="288" spans="1:8" s="38" customFormat="1" ht="12.75">
      <c r="A288" s="150"/>
      <c r="B288" s="54"/>
      <c r="C288" s="54"/>
      <c r="D288" s="54"/>
      <c r="E288" s="54"/>
      <c r="F288" s="54"/>
      <c r="G288" s="54"/>
      <c r="H288" s="54"/>
    </row>
    <row r="289" spans="1:8" s="38" customFormat="1" ht="12.75">
      <c r="A289" s="150"/>
      <c r="B289" s="54"/>
      <c r="C289" s="54"/>
      <c r="D289" s="54"/>
      <c r="E289" s="54"/>
      <c r="F289" s="54"/>
      <c r="G289" s="54"/>
      <c r="H289" s="54"/>
    </row>
    <row r="290" spans="1:8" s="38" customFormat="1" ht="12.75">
      <c r="A290" s="150"/>
      <c r="B290" s="54"/>
      <c r="C290" s="54"/>
      <c r="D290" s="54"/>
      <c r="E290" s="54"/>
      <c r="F290" s="54"/>
      <c r="G290" s="54"/>
      <c r="H290" s="54"/>
    </row>
    <row r="291" spans="1:8" s="38" customFormat="1" ht="12.75">
      <c r="A291" s="150"/>
      <c r="B291" s="54"/>
      <c r="C291" s="54"/>
      <c r="D291" s="54"/>
      <c r="E291" s="54"/>
      <c r="F291" s="54"/>
      <c r="G291" s="54"/>
      <c r="H291" s="54"/>
    </row>
    <row r="292" spans="1:8" s="38" customFormat="1" ht="12.75">
      <c r="A292" s="150"/>
      <c r="B292" s="54"/>
      <c r="C292" s="54"/>
      <c r="D292" s="54"/>
      <c r="E292" s="54"/>
      <c r="F292" s="54"/>
      <c r="G292" s="54"/>
      <c r="H292" s="54"/>
    </row>
    <row r="293" spans="1:8" s="38" customFormat="1" ht="12.75">
      <c r="A293" s="150"/>
      <c r="B293" s="54"/>
      <c r="C293" s="54"/>
      <c r="D293" s="54"/>
      <c r="E293" s="54"/>
      <c r="F293" s="54"/>
      <c r="G293" s="54"/>
      <c r="H293" s="54"/>
    </row>
    <row r="294" spans="1:8" s="38" customFormat="1" ht="12.75">
      <c r="A294" s="150"/>
      <c r="B294" s="54"/>
      <c r="C294" s="54"/>
      <c r="D294" s="54"/>
      <c r="E294" s="54"/>
      <c r="F294" s="54"/>
      <c r="G294" s="54"/>
      <c r="H294" s="54"/>
    </row>
    <row r="295" spans="1:8" s="38" customFormat="1" ht="12.75">
      <c r="A295" s="150"/>
      <c r="B295" s="54"/>
      <c r="C295" s="54"/>
      <c r="D295" s="54"/>
      <c r="E295" s="54"/>
      <c r="F295" s="54"/>
      <c r="G295" s="54"/>
      <c r="H295" s="54"/>
    </row>
    <row r="296" spans="1:8" s="38" customFormat="1" ht="12.75">
      <c r="A296" s="150"/>
      <c r="B296" s="54"/>
      <c r="C296" s="54"/>
      <c r="D296" s="54"/>
      <c r="E296" s="54"/>
      <c r="F296" s="54"/>
      <c r="G296" s="54"/>
      <c r="H296" s="54"/>
    </row>
    <row r="297" spans="1:8" s="38" customFormat="1" ht="12.75">
      <c r="A297" s="150"/>
      <c r="B297" s="54"/>
      <c r="C297" s="54"/>
      <c r="D297" s="54"/>
      <c r="E297" s="54"/>
      <c r="F297" s="54"/>
      <c r="G297" s="54"/>
      <c r="H297" s="54"/>
    </row>
    <row r="298" spans="1:8" s="38" customFormat="1" ht="12.75">
      <c r="A298" s="150"/>
      <c r="B298" s="54"/>
      <c r="C298" s="54"/>
      <c r="D298" s="54"/>
      <c r="E298" s="54"/>
      <c r="F298" s="54"/>
      <c r="G298" s="54"/>
      <c r="H298" s="54"/>
    </row>
    <row r="299" spans="1:8" s="38" customFormat="1" ht="12.75">
      <c r="A299" s="150"/>
      <c r="B299" s="54"/>
      <c r="C299" s="54"/>
      <c r="D299" s="54"/>
      <c r="E299" s="54"/>
      <c r="F299" s="54"/>
      <c r="G299" s="54"/>
      <c r="H299" s="54"/>
    </row>
    <row r="300" spans="1:8" s="38" customFormat="1" ht="12.75">
      <c r="A300" s="150"/>
      <c r="B300" s="54"/>
      <c r="C300" s="54"/>
      <c r="D300" s="54"/>
      <c r="E300" s="54"/>
      <c r="F300" s="54"/>
      <c r="G300" s="54"/>
      <c r="H300" s="54"/>
    </row>
    <row r="301" spans="1:8" s="38" customFormat="1" ht="12.75">
      <c r="A301" s="150"/>
      <c r="B301" s="54"/>
      <c r="C301" s="54"/>
      <c r="D301" s="54"/>
      <c r="E301" s="54"/>
      <c r="F301" s="54"/>
      <c r="G301" s="54"/>
      <c r="H301" s="54"/>
    </row>
    <row r="302" spans="1:8" s="38" customFormat="1" ht="12.75">
      <c r="A302" s="150"/>
      <c r="B302" s="54"/>
      <c r="C302" s="54"/>
      <c r="D302" s="54"/>
      <c r="E302" s="54"/>
      <c r="F302" s="54"/>
      <c r="G302" s="54"/>
      <c r="H302" s="54"/>
    </row>
    <row r="303" spans="1:8" s="38" customFormat="1" ht="12.75">
      <c r="A303" s="150"/>
      <c r="B303" s="54"/>
      <c r="C303" s="54"/>
      <c r="D303" s="54"/>
      <c r="E303" s="54"/>
      <c r="F303" s="54"/>
      <c r="G303" s="54"/>
      <c r="H303" s="54"/>
    </row>
    <row r="304" spans="1:8" s="38" customFormat="1" ht="12.75">
      <c r="A304" s="150"/>
      <c r="B304" s="54"/>
      <c r="C304" s="54"/>
      <c r="D304" s="54"/>
      <c r="E304" s="54"/>
      <c r="F304" s="54"/>
      <c r="G304" s="54"/>
      <c r="H304" s="54"/>
    </row>
    <row r="305" spans="1:8" s="38" customFormat="1" ht="12.75">
      <c r="A305" s="150"/>
      <c r="B305" s="54"/>
      <c r="C305" s="54"/>
      <c r="D305" s="54"/>
      <c r="E305" s="54"/>
      <c r="F305" s="54"/>
      <c r="G305" s="54"/>
      <c r="H305" s="54"/>
    </row>
    <row r="306" spans="1:8" s="38" customFormat="1" ht="12.75">
      <c r="A306" s="150"/>
      <c r="B306" s="54"/>
      <c r="C306" s="54"/>
      <c r="D306" s="54"/>
      <c r="E306" s="54"/>
      <c r="F306" s="54"/>
      <c r="G306" s="54"/>
      <c r="H306" s="54"/>
    </row>
    <row r="307" spans="1:8" s="38" customFormat="1" ht="12.75">
      <c r="A307" s="150"/>
      <c r="B307" s="54"/>
      <c r="C307" s="54"/>
      <c r="D307" s="54"/>
      <c r="E307" s="54"/>
      <c r="F307" s="54"/>
      <c r="G307" s="54"/>
      <c r="H307" s="54"/>
    </row>
    <row r="308" spans="1:8" s="38" customFormat="1" ht="12.75">
      <c r="A308" s="150"/>
      <c r="B308" s="54"/>
      <c r="C308" s="54"/>
      <c r="D308" s="54"/>
      <c r="E308" s="54"/>
      <c r="F308" s="54"/>
      <c r="G308" s="54"/>
      <c r="H308" s="54"/>
    </row>
    <row r="309" spans="1:8" s="38" customFormat="1" ht="12.75">
      <c r="A309" s="150"/>
      <c r="B309" s="54"/>
      <c r="C309" s="54"/>
      <c r="D309" s="54"/>
      <c r="E309" s="54"/>
      <c r="F309" s="54"/>
      <c r="G309" s="54"/>
      <c r="H309" s="54"/>
    </row>
    <row r="310" spans="1:8" s="38" customFormat="1" ht="12.75">
      <c r="A310" s="150"/>
      <c r="B310" s="54"/>
      <c r="C310" s="54"/>
      <c r="D310" s="54"/>
      <c r="E310" s="54"/>
      <c r="F310" s="54"/>
      <c r="G310" s="54"/>
      <c r="H310" s="54"/>
    </row>
    <row r="311" spans="1:8" s="38" customFormat="1" ht="12.75">
      <c r="A311" s="150"/>
      <c r="B311" s="54"/>
      <c r="C311" s="54"/>
      <c r="D311" s="54"/>
      <c r="E311" s="54"/>
      <c r="F311" s="54"/>
      <c r="G311" s="54"/>
      <c r="H311" s="54"/>
    </row>
    <row r="312" spans="1:8" s="38" customFormat="1" ht="12.75">
      <c r="A312" s="150"/>
      <c r="B312" s="54"/>
      <c r="C312" s="54"/>
      <c r="D312" s="54"/>
      <c r="E312" s="54"/>
      <c r="F312" s="54"/>
      <c r="G312" s="54"/>
      <c r="H312" s="54"/>
    </row>
    <row r="313" spans="1:8" s="38" customFormat="1" ht="12.75">
      <c r="A313" s="150"/>
      <c r="B313" s="54"/>
      <c r="C313" s="54"/>
      <c r="D313" s="54"/>
      <c r="E313" s="54"/>
      <c r="F313" s="54"/>
      <c r="G313" s="54"/>
      <c r="H313" s="54"/>
    </row>
    <row r="314" spans="1:8" s="38" customFormat="1" ht="12.75">
      <c r="A314" s="150"/>
      <c r="B314" s="54"/>
      <c r="C314" s="54"/>
      <c r="D314" s="54"/>
      <c r="E314" s="54"/>
      <c r="F314" s="54"/>
      <c r="G314" s="54"/>
      <c r="H314" s="54"/>
    </row>
    <row r="315" spans="1:8" s="38" customFormat="1" ht="12.75">
      <c r="A315" s="150"/>
      <c r="B315" s="54"/>
      <c r="C315" s="54"/>
      <c r="D315" s="54"/>
      <c r="E315" s="54"/>
      <c r="F315" s="54"/>
      <c r="G315" s="54"/>
      <c r="H315" s="54"/>
    </row>
    <row r="316" spans="1:8" s="38" customFormat="1" ht="12.75">
      <c r="A316" s="150"/>
      <c r="B316" s="54"/>
      <c r="C316" s="54"/>
      <c r="D316" s="54"/>
      <c r="E316" s="54"/>
      <c r="F316" s="54"/>
      <c r="G316" s="54"/>
      <c r="H316" s="54"/>
    </row>
    <row r="317" spans="1:8" s="38" customFormat="1" ht="12.75">
      <c r="A317" s="150"/>
      <c r="B317" s="54"/>
      <c r="C317" s="54"/>
      <c r="D317" s="54"/>
      <c r="E317" s="54"/>
      <c r="F317" s="54"/>
      <c r="G317" s="54"/>
      <c r="H317" s="54"/>
    </row>
    <row r="318" spans="1:8" s="38" customFormat="1" ht="12.75">
      <c r="A318" s="150"/>
      <c r="B318" s="54"/>
      <c r="C318" s="54"/>
      <c r="D318" s="54"/>
      <c r="E318" s="54"/>
      <c r="F318" s="54"/>
      <c r="G318" s="54"/>
      <c r="H318" s="54"/>
    </row>
    <row r="319" spans="1:8" s="38" customFormat="1" ht="12.75">
      <c r="A319" s="150"/>
      <c r="B319" s="54"/>
      <c r="C319" s="54"/>
      <c r="D319" s="54"/>
      <c r="E319" s="54"/>
      <c r="F319" s="54"/>
      <c r="G319" s="54"/>
      <c r="H319" s="54"/>
    </row>
    <row r="320" spans="1:8" s="38" customFormat="1" ht="12.75">
      <c r="A320" s="150"/>
      <c r="B320" s="54"/>
      <c r="C320" s="54"/>
      <c r="D320" s="54"/>
      <c r="E320" s="54"/>
      <c r="F320" s="54"/>
      <c r="G320" s="54"/>
      <c r="H320" s="54"/>
    </row>
    <row r="321" spans="1:8" s="38" customFormat="1" ht="12.75">
      <c r="A321" s="150"/>
      <c r="B321" s="54"/>
      <c r="C321" s="54"/>
      <c r="D321" s="54"/>
      <c r="E321" s="54"/>
      <c r="F321" s="54"/>
      <c r="G321" s="54"/>
      <c r="H321" s="54"/>
    </row>
    <row r="322" spans="1:8" s="38" customFormat="1" ht="12.75">
      <c r="A322" s="150"/>
      <c r="B322" s="54"/>
      <c r="C322" s="54"/>
      <c r="D322" s="54"/>
      <c r="E322" s="54"/>
      <c r="F322" s="54"/>
      <c r="G322" s="54"/>
      <c r="H322" s="54"/>
    </row>
    <row r="323" spans="1:8" s="38" customFormat="1" ht="12.75">
      <c r="A323" s="150"/>
      <c r="B323" s="54"/>
      <c r="C323" s="54"/>
      <c r="D323" s="54"/>
      <c r="E323" s="54"/>
      <c r="F323" s="54"/>
      <c r="G323" s="54"/>
      <c r="H323" s="54"/>
    </row>
    <row r="324" spans="1:8" s="38" customFormat="1" ht="12.75">
      <c r="A324" s="150"/>
      <c r="B324" s="54"/>
      <c r="C324" s="54"/>
      <c r="D324" s="54"/>
      <c r="E324" s="54"/>
      <c r="F324" s="54"/>
      <c r="G324" s="54"/>
      <c r="H324" s="54"/>
    </row>
    <row r="325" spans="1:8" s="38" customFormat="1" ht="12.75">
      <c r="A325" s="150"/>
      <c r="B325" s="54"/>
      <c r="C325" s="54"/>
      <c r="D325" s="54"/>
      <c r="E325" s="54"/>
      <c r="F325" s="54"/>
      <c r="G325" s="54"/>
      <c r="H325" s="54"/>
    </row>
    <row r="326" spans="1:8" s="38" customFormat="1" ht="12.75">
      <c r="A326" s="150"/>
      <c r="B326" s="54"/>
      <c r="C326" s="54"/>
      <c r="D326" s="54"/>
      <c r="E326" s="54"/>
      <c r="F326" s="54"/>
      <c r="G326" s="54"/>
      <c r="H326" s="54"/>
    </row>
    <row r="327" spans="1:8" s="38" customFormat="1" ht="12.75">
      <c r="A327" s="150"/>
      <c r="B327" s="54"/>
      <c r="C327" s="54"/>
      <c r="D327" s="54"/>
      <c r="E327" s="54"/>
      <c r="F327" s="54"/>
      <c r="G327" s="54"/>
      <c r="H327" s="54"/>
    </row>
    <row r="328" spans="1:8" s="38" customFormat="1" ht="12.75">
      <c r="A328" s="150"/>
      <c r="B328" s="54"/>
      <c r="C328" s="54"/>
      <c r="D328" s="54"/>
      <c r="E328" s="54"/>
      <c r="F328" s="54"/>
      <c r="G328" s="54"/>
      <c r="H328" s="54"/>
    </row>
    <row r="329" spans="1:8" s="38" customFormat="1" ht="12.75">
      <c r="A329" s="150"/>
      <c r="B329" s="54"/>
      <c r="C329" s="54"/>
      <c r="D329" s="54"/>
      <c r="E329" s="54"/>
      <c r="F329" s="54"/>
      <c r="G329" s="54"/>
      <c r="H329" s="54"/>
    </row>
    <row r="330" spans="1:8" s="38" customFormat="1" ht="12.75">
      <c r="A330" s="150"/>
      <c r="B330" s="54"/>
      <c r="C330" s="54"/>
      <c r="D330" s="54"/>
      <c r="E330" s="54"/>
      <c r="F330" s="54"/>
      <c r="G330" s="54"/>
      <c r="H330" s="54"/>
    </row>
    <row r="331" spans="1:8" s="38" customFormat="1" ht="12.75">
      <c r="A331" s="150"/>
      <c r="B331" s="54"/>
      <c r="C331" s="54"/>
      <c r="D331" s="54"/>
      <c r="E331" s="54"/>
      <c r="F331" s="54"/>
      <c r="G331" s="54"/>
      <c r="H331" s="54"/>
    </row>
    <row r="332" spans="1:8" s="38" customFormat="1" ht="12.75">
      <c r="A332" s="150"/>
      <c r="B332" s="54"/>
      <c r="C332" s="54"/>
      <c r="D332" s="54"/>
      <c r="E332" s="54"/>
      <c r="F332" s="54"/>
      <c r="G332" s="54"/>
      <c r="H332" s="54"/>
    </row>
    <row r="333" spans="1:8" s="38" customFormat="1" ht="12.75">
      <c r="A333" s="150"/>
      <c r="B333" s="54"/>
      <c r="C333" s="54"/>
      <c r="D333" s="54"/>
      <c r="E333" s="54"/>
      <c r="F333" s="54"/>
      <c r="G333" s="54"/>
      <c r="H333" s="54"/>
    </row>
    <row r="334" spans="1:8" s="38" customFormat="1" ht="12.75">
      <c r="A334" s="150"/>
      <c r="B334" s="54"/>
      <c r="C334" s="54"/>
      <c r="D334" s="54"/>
      <c r="E334" s="54"/>
      <c r="F334" s="54"/>
      <c r="G334" s="54"/>
      <c r="H334" s="54"/>
    </row>
    <row r="335" spans="1:8" s="38" customFormat="1" ht="12.75">
      <c r="A335" s="150"/>
      <c r="B335" s="54"/>
      <c r="C335" s="54"/>
      <c r="D335" s="54"/>
      <c r="E335" s="54"/>
      <c r="F335" s="54"/>
      <c r="G335" s="54"/>
      <c r="H335" s="54"/>
    </row>
    <row r="336" spans="1:8" s="38" customFormat="1" ht="12.75">
      <c r="A336" s="150"/>
      <c r="B336" s="54"/>
      <c r="C336" s="54"/>
      <c r="D336" s="54"/>
      <c r="E336" s="54"/>
      <c r="F336" s="54"/>
      <c r="G336" s="54"/>
      <c r="H336" s="54"/>
    </row>
    <row r="337" spans="1:8" s="38" customFormat="1" ht="12.75">
      <c r="A337" s="150"/>
      <c r="B337" s="54"/>
      <c r="C337" s="54"/>
      <c r="D337" s="54"/>
      <c r="E337" s="54"/>
      <c r="F337" s="54"/>
      <c r="G337" s="54"/>
      <c r="H337" s="54"/>
    </row>
    <row r="338" spans="1:8" s="38" customFormat="1" ht="12.75">
      <c r="A338" s="150"/>
      <c r="B338" s="54"/>
      <c r="C338" s="54"/>
      <c r="D338" s="54"/>
      <c r="E338" s="54"/>
      <c r="F338" s="54"/>
      <c r="G338" s="54"/>
      <c r="H338" s="54"/>
    </row>
    <row r="339" spans="1:8" s="38" customFormat="1" ht="12.75">
      <c r="A339" s="150"/>
      <c r="B339" s="54"/>
      <c r="C339" s="54"/>
      <c r="D339" s="54"/>
      <c r="E339" s="54"/>
      <c r="F339" s="54"/>
      <c r="G339" s="54"/>
      <c r="H339" s="54"/>
    </row>
    <row r="340" spans="1:8" s="38" customFormat="1" ht="12.75">
      <c r="A340" s="150"/>
      <c r="B340" s="54"/>
      <c r="C340" s="54"/>
      <c r="D340" s="54"/>
      <c r="E340" s="54"/>
      <c r="F340" s="54"/>
      <c r="G340" s="54"/>
      <c r="H340" s="54"/>
    </row>
    <row r="341" spans="1:8" s="38" customFormat="1" ht="12.75">
      <c r="A341" s="150"/>
      <c r="B341" s="54"/>
      <c r="C341" s="54"/>
      <c r="D341" s="54"/>
      <c r="E341" s="54"/>
      <c r="F341" s="54"/>
      <c r="G341" s="54"/>
      <c r="H341" s="54"/>
    </row>
    <row r="342" spans="1:8" s="38" customFormat="1" ht="12.75">
      <c r="A342" s="150"/>
      <c r="B342" s="54"/>
      <c r="C342" s="54"/>
      <c r="D342" s="54"/>
      <c r="E342" s="54"/>
      <c r="F342" s="54"/>
      <c r="G342" s="54"/>
      <c r="H342" s="54"/>
    </row>
    <row r="343" spans="1:8" s="38" customFormat="1" ht="12.75">
      <c r="A343" s="150"/>
      <c r="B343" s="54"/>
      <c r="C343" s="54"/>
      <c r="D343" s="54"/>
      <c r="E343" s="54"/>
      <c r="F343" s="54"/>
      <c r="G343" s="54"/>
      <c r="H343" s="54"/>
    </row>
    <row r="344" spans="1:8" s="38" customFormat="1" ht="12.75">
      <c r="A344" s="150"/>
      <c r="B344" s="54"/>
      <c r="C344" s="54"/>
      <c r="D344" s="54"/>
      <c r="E344" s="54"/>
      <c r="F344" s="54"/>
      <c r="G344" s="54"/>
      <c r="H344" s="54"/>
    </row>
    <row r="345" spans="1:8" s="38" customFormat="1" ht="12.75">
      <c r="A345" s="150"/>
      <c r="B345" s="54"/>
      <c r="C345" s="54"/>
      <c r="D345" s="54"/>
      <c r="E345" s="54"/>
      <c r="F345" s="54"/>
      <c r="G345" s="54"/>
      <c r="H345" s="54"/>
    </row>
    <row r="346" spans="1:8" s="38" customFormat="1" ht="12.75">
      <c r="A346" s="150"/>
      <c r="B346" s="54"/>
      <c r="C346" s="54"/>
      <c r="D346" s="54"/>
      <c r="E346" s="54"/>
      <c r="F346" s="54"/>
      <c r="G346" s="54"/>
      <c r="H346" s="54"/>
    </row>
    <row r="347" spans="1:8" s="38" customFormat="1" ht="12.75">
      <c r="A347" s="150"/>
      <c r="B347" s="54"/>
      <c r="C347" s="54"/>
      <c r="D347" s="54"/>
      <c r="E347" s="54"/>
      <c r="F347" s="54"/>
      <c r="G347" s="54"/>
      <c r="H347" s="54"/>
    </row>
    <row r="348" spans="1:8" s="38" customFormat="1" ht="12.75">
      <c r="A348" s="150"/>
      <c r="B348" s="54"/>
      <c r="C348" s="54"/>
      <c r="D348" s="54"/>
      <c r="E348" s="54"/>
      <c r="F348" s="54"/>
      <c r="G348" s="54"/>
      <c r="H348" s="54"/>
    </row>
    <row r="349" spans="1:8" s="38" customFormat="1" ht="12.75">
      <c r="A349" s="150"/>
      <c r="B349" s="54"/>
      <c r="C349" s="54"/>
      <c r="D349" s="54"/>
      <c r="E349" s="54"/>
      <c r="F349" s="54"/>
      <c r="G349" s="54"/>
      <c r="H349" s="54"/>
    </row>
    <row r="350" spans="1:8" s="38" customFormat="1" ht="12.75">
      <c r="A350" s="150"/>
      <c r="B350" s="54"/>
      <c r="C350" s="54"/>
      <c r="D350" s="54"/>
      <c r="E350" s="54"/>
      <c r="F350" s="54"/>
      <c r="G350" s="54"/>
      <c r="H350" s="54"/>
    </row>
    <row r="351" spans="1:8" s="38" customFormat="1" ht="12.75">
      <c r="A351" s="150"/>
      <c r="B351" s="54"/>
      <c r="C351" s="54"/>
      <c r="D351" s="54"/>
      <c r="E351" s="54"/>
      <c r="F351" s="54"/>
      <c r="G351" s="54"/>
      <c r="H351" s="54"/>
    </row>
    <row r="352" spans="1:8" s="38" customFormat="1" ht="12.75">
      <c r="A352" s="150"/>
      <c r="B352" s="54"/>
      <c r="C352" s="54"/>
      <c r="D352" s="54"/>
      <c r="E352" s="54"/>
      <c r="F352" s="54"/>
      <c r="G352" s="54"/>
      <c r="H352" s="54"/>
    </row>
    <row r="353" spans="1:8" s="38" customFormat="1" ht="12.75">
      <c r="A353" s="150"/>
      <c r="B353" s="54"/>
      <c r="C353" s="54"/>
      <c r="D353" s="54"/>
      <c r="E353" s="54"/>
      <c r="F353" s="54"/>
      <c r="G353" s="54"/>
      <c r="H353" s="54"/>
    </row>
    <row r="354" spans="1:8" s="38" customFormat="1" ht="12.75">
      <c r="A354" s="150"/>
      <c r="B354" s="54"/>
      <c r="C354" s="54"/>
      <c r="D354" s="54"/>
      <c r="E354" s="54"/>
      <c r="F354" s="54"/>
      <c r="G354" s="54"/>
      <c r="H354" s="54"/>
    </row>
    <row r="355" spans="1:8" s="38" customFormat="1" ht="12.75">
      <c r="A355" s="150"/>
      <c r="B355" s="54"/>
      <c r="C355" s="54"/>
      <c r="D355" s="54"/>
      <c r="E355" s="54"/>
      <c r="F355" s="54"/>
      <c r="G355" s="54"/>
      <c r="H355" s="54"/>
    </row>
    <row r="356" spans="1:8" s="38" customFormat="1" ht="12.75">
      <c r="A356" s="150"/>
      <c r="B356" s="54"/>
      <c r="C356" s="54"/>
      <c r="D356" s="54"/>
      <c r="E356" s="54"/>
      <c r="F356" s="54"/>
      <c r="G356" s="54"/>
      <c r="H356" s="54"/>
    </row>
    <row r="357" spans="1:8" s="38" customFormat="1" ht="12.75">
      <c r="A357" s="150"/>
      <c r="B357" s="54"/>
      <c r="C357" s="54"/>
      <c r="D357" s="54"/>
      <c r="E357" s="54"/>
      <c r="F357" s="54"/>
      <c r="G357" s="54"/>
      <c r="H357" s="54"/>
    </row>
    <row r="358" spans="1:8" s="38" customFormat="1" ht="12.75">
      <c r="A358" s="150"/>
      <c r="B358" s="54"/>
      <c r="C358" s="54"/>
      <c r="D358" s="54"/>
      <c r="E358" s="54"/>
      <c r="F358" s="54"/>
      <c r="G358" s="54"/>
      <c r="H358" s="54"/>
    </row>
    <row r="359" spans="1:8" s="38" customFormat="1" ht="12.75">
      <c r="A359" s="150"/>
      <c r="B359" s="54"/>
      <c r="C359" s="54"/>
      <c r="D359" s="54"/>
      <c r="E359" s="54"/>
      <c r="F359" s="54"/>
      <c r="G359" s="54"/>
      <c r="H359" s="54"/>
    </row>
    <row r="360" spans="1:8" s="38" customFormat="1" ht="12.75">
      <c r="A360" s="150"/>
      <c r="B360" s="54"/>
      <c r="C360" s="54"/>
      <c r="D360" s="54"/>
      <c r="E360" s="54"/>
      <c r="F360" s="54"/>
      <c r="G360" s="54"/>
      <c r="H360" s="54"/>
    </row>
    <row r="361" spans="1:8" s="38" customFormat="1" ht="12.75">
      <c r="A361" s="150"/>
      <c r="B361" s="54"/>
      <c r="C361" s="54"/>
      <c r="D361" s="54"/>
      <c r="E361" s="54"/>
      <c r="F361" s="54"/>
      <c r="G361" s="54"/>
      <c r="H361" s="54"/>
    </row>
    <row r="362" spans="1:8" s="38" customFormat="1" ht="12.75">
      <c r="A362" s="150"/>
      <c r="B362" s="54"/>
      <c r="C362" s="54"/>
      <c r="D362" s="54"/>
      <c r="E362" s="54"/>
      <c r="F362" s="54"/>
      <c r="G362" s="54"/>
      <c r="H362" s="54"/>
    </row>
    <row r="363" spans="1:8" s="38" customFormat="1" ht="12.75">
      <c r="A363" s="150"/>
      <c r="B363" s="54"/>
      <c r="C363" s="54"/>
      <c r="D363" s="54"/>
      <c r="E363" s="54"/>
      <c r="F363" s="54"/>
      <c r="G363" s="54"/>
      <c r="H363" s="54"/>
    </row>
    <row r="364" spans="1:8" s="38" customFormat="1" ht="12.75">
      <c r="A364" s="150"/>
      <c r="B364" s="54"/>
      <c r="C364" s="54"/>
      <c r="D364" s="54"/>
      <c r="E364" s="54"/>
      <c r="F364" s="54"/>
      <c r="G364" s="54"/>
      <c r="H364" s="54"/>
    </row>
    <row r="365" spans="1:8" s="38" customFormat="1" ht="12.75">
      <c r="A365" s="150"/>
      <c r="B365" s="54"/>
      <c r="C365" s="54"/>
      <c r="D365" s="54"/>
      <c r="E365" s="54"/>
      <c r="F365" s="54"/>
      <c r="G365" s="54"/>
      <c r="H365" s="54"/>
    </row>
    <row r="366" spans="1:8" s="38" customFormat="1" ht="12.75">
      <c r="A366" s="150"/>
      <c r="B366" s="54"/>
      <c r="C366" s="54"/>
      <c r="D366" s="54"/>
      <c r="E366" s="54"/>
      <c r="F366" s="54"/>
      <c r="G366" s="54"/>
      <c r="H366" s="54"/>
    </row>
    <row r="367" spans="1:8" s="38" customFormat="1" ht="12.75">
      <c r="A367" s="150"/>
      <c r="B367" s="54"/>
      <c r="C367" s="54"/>
      <c r="D367" s="54"/>
      <c r="E367" s="54"/>
      <c r="F367" s="54"/>
      <c r="G367" s="54"/>
      <c r="H367" s="54"/>
    </row>
    <row r="368" spans="1:8" s="38" customFormat="1" ht="12.75">
      <c r="A368" s="150"/>
      <c r="B368" s="54"/>
      <c r="C368" s="54"/>
      <c r="D368" s="54"/>
      <c r="E368" s="54"/>
      <c r="F368" s="54"/>
      <c r="G368" s="54"/>
      <c r="H368" s="54"/>
    </row>
    <row r="369" spans="1:8" s="38" customFormat="1" ht="12.75">
      <c r="A369" s="150"/>
      <c r="B369" s="54"/>
      <c r="C369" s="54"/>
      <c r="D369" s="54"/>
      <c r="E369" s="54"/>
      <c r="F369" s="54"/>
      <c r="G369" s="54"/>
      <c r="H369" s="54"/>
    </row>
    <row r="370" spans="1:8" s="38" customFormat="1" ht="12.75">
      <c r="A370" s="150"/>
      <c r="B370" s="54"/>
      <c r="C370" s="54"/>
      <c r="D370" s="54"/>
      <c r="E370" s="54"/>
      <c r="F370" s="54"/>
      <c r="G370" s="54"/>
      <c r="H370" s="54"/>
    </row>
    <row r="371" spans="1:8" s="38" customFormat="1" ht="12.75">
      <c r="A371" s="150"/>
      <c r="B371" s="54"/>
      <c r="C371" s="54"/>
      <c r="D371" s="54"/>
      <c r="E371" s="54"/>
      <c r="F371" s="54"/>
      <c r="G371" s="54"/>
      <c r="H371" s="54"/>
    </row>
    <row r="372" spans="1:8" s="38" customFormat="1" ht="12.75">
      <c r="A372" s="150"/>
      <c r="B372" s="54"/>
      <c r="C372" s="54"/>
      <c r="D372" s="54"/>
      <c r="E372" s="54"/>
      <c r="F372" s="54"/>
      <c r="G372" s="54"/>
      <c r="H372" s="54"/>
    </row>
    <row r="373" spans="1:8" s="38" customFormat="1" ht="12.75">
      <c r="A373" s="150"/>
      <c r="B373" s="54"/>
      <c r="C373" s="54"/>
      <c r="D373" s="54"/>
      <c r="E373" s="54"/>
      <c r="F373" s="54"/>
      <c r="G373" s="54"/>
      <c r="H373" s="54"/>
    </row>
    <row r="374" spans="1:8" s="38" customFormat="1" ht="12.75">
      <c r="A374" s="150"/>
      <c r="B374" s="54"/>
      <c r="C374" s="54"/>
      <c r="D374" s="54"/>
      <c r="E374" s="54"/>
      <c r="F374" s="54"/>
      <c r="G374" s="54"/>
      <c r="H374" s="54"/>
    </row>
    <row r="375" spans="1:8" s="38" customFormat="1" ht="12.75">
      <c r="A375" s="150"/>
      <c r="B375" s="54"/>
      <c r="C375" s="54"/>
      <c r="D375" s="54"/>
      <c r="E375" s="54"/>
      <c r="F375" s="54"/>
      <c r="G375" s="54"/>
      <c r="H375" s="54"/>
    </row>
    <row r="376" spans="1:8" s="38" customFormat="1" ht="12.75">
      <c r="A376" s="150"/>
      <c r="B376" s="54"/>
      <c r="C376" s="54"/>
      <c r="D376" s="54"/>
      <c r="E376" s="54"/>
      <c r="F376" s="54"/>
      <c r="G376" s="54"/>
      <c r="H376" s="54"/>
    </row>
    <row r="377" spans="1:8" s="38" customFormat="1" ht="12.75">
      <c r="A377" s="150"/>
      <c r="B377" s="54"/>
      <c r="C377" s="54"/>
      <c r="D377" s="54"/>
      <c r="E377" s="54"/>
      <c r="F377" s="54"/>
      <c r="G377" s="54"/>
      <c r="H377" s="54"/>
    </row>
    <row r="378" spans="1:8" s="38" customFormat="1" ht="12.75">
      <c r="A378" s="150"/>
      <c r="B378" s="54"/>
      <c r="C378" s="54"/>
      <c r="D378" s="54"/>
      <c r="E378" s="54"/>
      <c r="F378" s="54"/>
      <c r="G378" s="54"/>
      <c r="H378" s="54"/>
    </row>
    <row r="379" spans="1:8" s="38" customFormat="1" ht="12.75">
      <c r="A379" s="150"/>
      <c r="B379" s="54"/>
      <c r="C379" s="54"/>
      <c r="D379" s="54"/>
      <c r="E379" s="54"/>
      <c r="F379" s="54"/>
      <c r="G379" s="54"/>
      <c r="H379" s="54"/>
    </row>
    <row r="380" spans="1:8" s="38" customFormat="1" ht="12.75">
      <c r="A380" s="150"/>
      <c r="B380" s="54"/>
      <c r="C380" s="54"/>
      <c r="D380" s="54"/>
      <c r="E380" s="54"/>
      <c r="F380" s="54"/>
      <c r="G380" s="54"/>
      <c r="H380" s="54"/>
    </row>
    <row r="381" spans="1:8" s="38" customFormat="1" ht="12.75">
      <c r="A381" s="150"/>
      <c r="B381" s="54"/>
      <c r="C381" s="54"/>
      <c r="D381" s="54"/>
      <c r="E381" s="54"/>
      <c r="F381" s="54"/>
      <c r="G381" s="54"/>
      <c r="H381" s="54"/>
    </row>
    <row r="382" spans="1:8" s="38" customFormat="1" ht="12.75">
      <c r="A382" s="150"/>
      <c r="B382" s="54"/>
      <c r="C382" s="54"/>
      <c r="D382" s="54"/>
      <c r="E382" s="54"/>
      <c r="F382" s="54"/>
      <c r="G382" s="54"/>
      <c r="H382" s="54"/>
    </row>
    <row r="383" spans="1:8" s="38" customFormat="1" ht="12.75">
      <c r="A383" s="150"/>
      <c r="B383" s="54"/>
      <c r="C383" s="54"/>
      <c r="D383" s="54"/>
      <c r="E383" s="54"/>
      <c r="F383" s="54"/>
      <c r="G383" s="54"/>
      <c r="H383" s="54"/>
    </row>
    <row r="384" spans="1:8" s="38" customFormat="1" ht="12.75">
      <c r="A384" s="150"/>
      <c r="B384" s="54"/>
      <c r="C384" s="54"/>
      <c r="D384" s="54"/>
      <c r="E384" s="54"/>
      <c r="F384" s="54"/>
      <c r="G384" s="54"/>
      <c r="H384" s="54"/>
    </row>
    <row r="385" spans="1:8" s="38" customFormat="1" ht="12.75">
      <c r="A385" s="150"/>
      <c r="B385" s="54"/>
      <c r="C385" s="54"/>
      <c r="D385" s="54"/>
      <c r="E385" s="54"/>
      <c r="F385" s="54"/>
      <c r="G385" s="54"/>
      <c r="H385" s="54"/>
    </row>
    <row r="386" spans="1:8" s="38" customFormat="1" ht="12.75">
      <c r="A386" s="150"/>
      <c r="B386" s="54"/>
      <c r="C386" s="54"/>
      <c r="D386" s="54"/>
      <c r="E386" s="54"/>
      <c r="F386" s="54"/>
      <c r="G386" s="54"/>
      <c r="H386" s="54"/>
    </row>
    <row r="387" spans="1:8" s="38" customFormat="1" ht="12.75">
      <c r="A387" s="150"/>
      <c r="B387" s="54"/>
      <c r="C387" s="54"/>
      <c r="D387" s="54"/>
      <c r="E387" s="54"/>
      <c r="F387" s="54"/>
      <c r="G387" s="54"/>
      <c r="H387" s="54"/>
    </row>
    <row r="388" spans="1:8" s="38" customFormat="1" ht="12.75">
      <c r="A388" s="150"/>
      <c r="B388" s="54"/>
      <c r="C388" s="54"/>
      <c r="D388" s="54"/>
      <c r="E388" s="54"/>
      <c r="F388" s="54"/>
      <c r="G388" s="54"/>
      <c r="H388" s="54"/>
    </row>
    <row r="389" spans="1:8" s="38" customFormat="1" ht="12.75">
      <c r="A389" s="150"/>
      <c r="B389" s="54"/>
      <c r="C389" s="54"/>
      <c r="D389" s="54"/>
      <c r="E389" s="54"/>
      <c r="F389" s="54"/>
      <c r="G389" s="54"/>
      <c r="H389" s="54"/>
    </row>
    <row r="390" spans="1:8" s="38" customFormat="1" ht="12.75">
      <c r="A390" s="150"/>
      <c r="B390" s="54"/>
      <c r="C390" s="54"/>
      <c r="D390" s="54"/>
      <c r="E390" s="54"/>
      <c r="F390" s="54"/>
      <c r="G390" s="54"/>
      <c r="H390" s="54"/>
    </row>
    <row r="391" spans="1:8" s="38" customFormat="1" ht="12.75">
      <c r="A391" s="150"/>
      <c r="B391" s="54"/>
      <c r="C391" s="54"/>
      <c r="D391" s="54"/>
      <c r="E391" s="54"/>
      <c r="F391" s="54"/>
      <c r="G391" s="54"/>
      <c r="H391" s="54"/>
    </row>
    <row r="392" spans="1:8" s="38" customFormat="1" ht="12.75">
      <c r="A392" s="150"/>
      <c r="B392" s="54"/>
      <c r="C392" s="54"/>
      <c r="D392" s="54"/>
      <c r="E392" s="54"/>
      <c r="F392" s="54"/>
      <c r="G392" s="54"/>
      <c r="H392" s="54"/>
    </row>
    <row r="393" spans="1:8" s="38" customFormat="1" ht="12.75">
      <c r="A393" s="150"/>
      <c r="B393" s="54"/>
      <c r="C393" s="54"/>
      <c r="D393" s="54"/>
      <c r="E393" s="54"/>
      <c r="F393" s="54"/>
      <c r="G393" s="54"/>
      <c r="H393" s="54"/>
    </row>
    <row r="394" spans="1:8" s="38" customFormat="1" ht="12.75">
      <c r="A394" s="150"/>
      <c r="B394" s="54"/>
      <c r="C394" s="54"/>
      <c r="D394" s="54"/>
      <c r="E394" s="54"/>
      <c r="F394" s="54"/>
      <c r="G394" s="54"/>
      <c r="H394" s="54"/>
    </row>
    <row r="395" spans="1:8" s="38" customFormat="1" ht="12.75">
      <c r="A395" s="150"/>
      <c r="B395" s="54"/>
      <c r="C395" s="54"/>
      <c r="D395" s="54"/>
      <c r="E395" s="54"/>
      <c r="F395" s="54"/>
      <c r="G395" s="54"/>
      <c r="H395" s="54"/>
    </row>
    <row r="396" spans="1:8" s="38" customFormat="1" ht="12.75">
      <c r="A396" s="150"/>
      <c r="B396" s="54"/>
      <c r="C396" s="54"/>
      <c r="D396" s="54"/>
      <c r="E396" s="54"/>
      <c r="F396" s="54"/>
      <c r="G396" s="54"/>
      <c r="H396" s="54"/>
    </row>
    <row r="397" spans="1:8" s="38" customFormat="1" ht="12.75">
      <c r="A397" s="150"/>
      <c r="B397" s="54"/>
      <c r="C397" s="54"/>
      <c r="D397" s="54"/>
      <c r="E397" s="54"/>
      <c r="F397" s="54"/>
      <c r="G397" s="54"/>
      <c r="H397" s="54"/>
    </row>
    <row r="398" spans="1:8" s="38" customFormat="1" ht="12.75">
      <c r="A398" s="150"/>
      <c r="B398" s="54"/>
      <c r="C398" s="54"/>
      <c r="D398" s="54"/>
      <c r="E398" s="54"/>
      <c r="F398" s="54"/>
      <c r="G398" s="54"/>
      <c r="H398" s="54"/>
    </row>
    <row r="399" spans="1:8" s="38" customFormat="1" ht="12.75">
      <c r="A399" s="150"/>
      <c r="B399" s="54"/>
      <c r="C399" s="54"/>
      <c r="D399" s="54"/>
      <c r="E399" s="54"/>
      <c r="F399" s="54"/>
      <c r="G399" s="54"/>
      <c r="H399" s="54"/>
    </row>
    <row r="400" spans="1:8" s="38" customFormat="1" ht="12.75">
      <c r="A400" s="150"/>
      <c r="B400" s="54"/>
      <c r="C400" s="54"/>
      <c r="D400" s="54"/>
      <c r="E400" s="54"/>
      <c r="F400" s="54"/>
      <c r="G400" s="54"/>
      <c r="H400" s="54"/>
    </row>
    <row r="401" spans="1:8" s="38" customFormat="1" ht="12.75">
      <c r="A401" s="150"/>
      <c r="B401" s="54"/>
      <c r="C401" s="54"/>
      <c r="D401" s="54"/>
      <c r="E401" s="54"/>
      <c r="F401" s="54"/>
      <c r="G401" s="54"/>
      <c r="H401" s="54"/>
    </row>
    <row r="402" spans="1:8" s="38" customFormat="1" ht="12.75">
      <c r="A402" s="150"/>
      <c r="B402" s="54"/>
      <c r="C402" s="54"/>
      <c r="D402" s="54"/>
      <c r="E402" s="54"/>
      <c r="F402" s="54"/>
      <c r="G402" s="54"/>
      <c r="H402" s="54"/>
    </row>
    <row r="403" spans="1:8" s="38" customFormat="1" ht="12.75">
      <c r="A403" s="150"/>
      <c r="B403" s="54"/>
      <c r="C403" s="54"/>
      <c r="D403" s="54"/>
      <c r="E403" s="54"/>
      <c r="F403" s="54"/>
      <c r="G403" s="54"/>
      <c r="H403" s="54"/>
    </row>
    <row r="404" spans="1:8" s="38" customFormat="1" ht="12.75">
      <c r="A404" s="150"/>
      <c r="B404" s="54"/>
      <c r="C404" s="54"/>
      <c r="D404" s="54"/>
      <c r="E404" s="54"/>
      <c r="F404" s="54"/>
      <c r="G404" s="54"/>
      <c r="H404" s="54"/>
    </row>
    <row r="405" spans="1:8" s="38" customFormat="1" ht="12.75">
      <c r="A405" s="150"/>
      <c r="B405" s="54"/>
      <c r="C405" s="54"/>
      <c r="D405" s="54"/>
      <c r="E405" s="54"/>
      <c r="F405" s="54"/>
      <c r="G405" s="54"/>
      <c r="H405" s="54"/>
    </row>
    <row r="406" spans="1:8" s="38" customFormat="1" ht="12.75">
      <c r="A406" s="150"/>
      <c r="B406" s="54"/>
      <c r="C406" s="54"/>
      <c r="D406" s="54"/>
      <c r="E406" s="54"/>
      <c r="F406" s="54"/>
      <c r="G406" s="54"/>
      <c r="H406" s="54"/>
    </row>
    <row r="407" spans="1:8" s="38" customFormat="1" ht="12.75">
      <c r="A407" s="150"/>
      <c r="B407" s="54"/>
      <c r="C407" s="54"/>
      <c r="D407" s="54"/>
      <c r="E407" s="54"/>
      <c r="F407" s="54"/>
      <c r="G407" s="54"/>
      <c r="H407" s="54"/>
    </row>
    <row r="408" spans="1:8" s="38" customFormat="1" ht="12.75">
      <c r="A408" s="150"/>
      <c r="B408" s="54"/>
      <c r="C408" s="54"/>
      <c r="D408" s="54"/>
      <c r="E408" s="54"/>
      <c r="F408" s="54"/>
      <c r="G408" s="54"/>
      <c r="H408" s="54"/>
    </row>
    <row r="409" spans="1:8" s="38" customFormat="1" ht="12.75">
      <c r="A409" s="150"/>
      <c r="B409" s="54"/>
      <c r="C409" s="54"/>
      <c r="D409" s="54"/>
      <c r="E409" s="54"/>
      <c r="F409" s="54"/>
      <c r="G409" s="54"/>
      <c r="H409" s="54"/>
    </row>
    <row r="410" spans="1:8" s="38" customFormat="1" ht="12.75">
      <c r="A410" s="150"/>
      <c r="B410" s="54"/>
      <c r="C410" s="54"/>
      <c r="D410" s="54"/>
      <c r="E410" s="54"/>
      <c r="F410" s="54"/>
      <c r="G410" s="54"/>
      <c r="H410" s="54"/>
    </row>
    <row r="411" spans="1:8" s="38" customFormat="1" ht="12.75">
      <c r="A411" s="150"/>
      <c r="B411" s="54"/>
      <c r="C411" s="54"/>
      <c r="D411" s="54"/>
      <c r="E411" s="54"/>
      <c r="F411" s="54"/>
      <c r="G411" s="54"/>
      <c r="H411" s="54"/>
    </row>
    <row r="412" spans="1:8" s="38" customFormat="1" ht="12.75">
      <c r="A412" s="150"/>
      <c r="B412" s="54"/>
      <c r="C412" s="54"/>
      <c r="D412" s="54"/>
      <c r="E412" s="54"/>
      <c r="F412" s="54"/>
      <c r="G412" s="54"/>
      <c r="H412" s="54"/>
    </row>
    <row r="413" spans="1:8" s="38" customFormat="1" ht="12.75">
      <c r="A413" s="150"/>
      <c r="B413" s="54"/>
      <c r="C413" s="54"/>
      <c r="D413" s="54"/>
      <c r="E413" s="54"/>
      <c r="F413" s="54"/>
      <c r="G413" s="54"/>
      <c r="H413" s="54"/>
    </row>
    <row r="414" spans="1:8" s="38" customFormat="1" ht="12.75">
      <c r="A414" s="150"/>
      <c r="B414" s="54"/>
      <c r="C414" s="54"/>
      <c r="D414" s="54"/>
      <c r="E414" s="54"/>
      <c r="F414" s="54"/>
      <c r="G414" s="54"/>
      <c r="H414" s="54"/>
    </row>
    <row r="415" spans="1:8" s="38" customFormat="1" ht="12.75">
      <c r="A415" s="150"/>
      <c r="B415" s="54"/>
      <c r="C415" s="54"/>
      <c r="D415" s="54"/>
      <c r="E415" s="54"/>
      <c r="F415" s="54"/>
      <c r="G415" s="54"/>
      <c r="H415" s="54"/>
    </row>
    <row r="416" spans="1:8" s="38" customFormat="1" ht="12.75">
      <c r="A416" s="150"/>
      <c r="B416" s="54"/>
      <c r="C416" s="54"/>
      <c r="D416" s="54"/>
      <c r="E416" s="54"/>
      <c r="F416" s="54"/>
      <c r="G416" s="54"/>
      <c r="H416" s="54"/>
    </row>
    <row r="417" spans="1:8" s="38" customFormat="1" ht="12.75">
      <c r="A417" s="150"/>
      <c r="B417" s="54"/>
      <c r="C417" s="54"/>
      <c r="D417" s="54"/>
      <c r="E417" s="54"/>
      <c r="F417" s="54"/>
      <c r="G417" s="54"/>
      <c r="H417" s="54"/>
    </row>
    <row r="418" spans="1:8" s="38" customFormat="1" ht="12.75">
      <c r="A418" s="150"/>
      <c r="B418" s="54"/>
      <c r="C418" s="54"/>
      <c r="D418" s="54"/>
      <c r="E418" s="54"/>
      <c r="F418" s="54"/>
      <c r="G418" s="54"/>
      <c r="H418" s="54"/>
    </row>
    <row r="419" spans="1:8" s="38" customFormat="1" ht="12.75">
      <c r="A419" s="150"/>
      <c r="B419" s="54"/>
      <c r="C419" s="54"/>
      <c r="D419" s="54"/>
      <c r="E419" s="54"/>
      <c r="F419" s="54"/>
      <c r="G419" s="54"/>
      <c r="H419" s="54"/>
    </row>
    <row r="420" spans="1:8" s="38" customFormat="1" ht="12.75">
      <c r="A420" s="150"/>
      <c r="B420" s="54"/>
      <c r="C420" s="54"/>
      <c r="D420" s="54"/>
      <c r="E420" s="54"/>
      <c r="F420" s="54"/>
      <c r="G420" s="54"/>
      <c r="H420" s="54"/>
    </row>
    <row r="421" spans="1:8" s="38" customFormat="1" ht="12.75">
      <c r="A421" s="150"/>
      <c r="B421" s="54"/>
      <c r="C421" s="54"/>
      <c r="D421" s="54"/>
      <c r="E421" s="54"/>
      <c r="F421" s="54"/>
      <c r="G421" s="54"/>
      <c r="H421" s="54"/>
    </row>
    <row r="422" spans="1:8" s="38" customFormat="1" ht="12.75">
      <c r="A422" s="150"/>
      <c r="B422" s="54"/>
      <c r="C422" s="54"/>
      <c r="D422" s="54"/>
      <c r="E422" s="54"/>
      <c r="F422" s="54"/>
      <c r="G422" s="54"/>
      <c r="H422" s="54"/>
    </row>
    <row r="423" spans="1:8" s="38" customFormat="1" ht="12.75">
      <c r="A423" s="150"/>
      <c r="B423" s="54"/>
      <c r="C423" s="54"/>
      <c r="D423" s="54"/>
      <c r="E423" s="54"/>
      <c r="F423" s="54"/>
      <c r="G423" s="54"/>
      <c r="H423" s="54"/>
    </row>
    <row r="424" spans="1:8" s="38" customFormat="1" ht="12.75">
      <c r="A424" s="150"/>
      <c r="B424" s="54"/>
      <c r="C424" s="54"/>
      <c r="D424" s="54"/>
      <c r="E424" s="54"/>
      <c r="F424" s="54"/>
      <c r="G424" s="54"/>
      <c r="H424" s="54"/>
    </row>
    <row r="425" spans="1:8" s="38" customFormat="1" ht="12.75">
      <c r="A425" s="150"/>
      <c r="B425" s="54"/>
      <c r="C425" s="54"/>
      <c r="D425" s="54"/>
      <c r="E425" s="54"/>
      <c r="F425" s="54"/>
      <c r="G425" s="54"/>
      <c r="H425" s="54"/>
    </row>
    <row r="426" spans="1:8" s="38" customFormat="1" ht="12.75">
      <c r="A426" s="150"/>
      <c r="B426" s="54"/>
      <c r="C426" s="54"/>
      <c r="D426" s="54"/>
      <c r="E426" s="54"/>
      <c r="F426" s="54"/>
      <c r="G426" s="54"/>
      <c r="H426" s="54"/>
    </row>
    <row r="427" spans="1:8" s="38" customFormat="1" ht="12.75">
      <c r="A427" s="150"/>
      <c r="B427" s="54"/>
      <c r="C427" s="54"/>
      <c r="D427" s="54"/>
      <c r="E427" s="54"/>
      <c r="F427" s="54"/>
      <c r="G427" s="54"/>
      <c r="H427" s="54"/>
    </row>
    <row r="428" spans="1:8" s="38" customFormat="1" ht="12.75">
      <c r="A428" s="150"/>
      <c r="B428" s="54"/>
      <c r="C428" s="54"/>
      <c r="D428" s="54"/>
      <c r="E428" s="54"/>
      <c r="F428" s="54"/>
      <c r="G428" s="54"/>
      <c r="H428" s="54"/>
    </row>
    <row r="429" spans="1:8" s="38" customFormat="1" ht="12.75">
      <c r="A429" s="150"/>
      <c r="B429" s="54"/>
      <c r="C429" s="54"/>
      <c r="D429" s="54"/>
      <c r="E429" s="54"/>
      <c r="F429" s="54"/>
      <c r="G429" s="54"/>
      <c r="H429" s="54"/>
    </row>
    <row r="430" spans="1:8" s="38" customFormat="1" ht="12.75">
      <c r="A430" s="150"/>
      <c r="B430" s="54"/>
      <c r="C430" s="54"/>
      <c r="D430" s="54"/>
      <c r="E430" s="54"/>
      <c r="F430" s="54"/>
      <c r="G430" s="54"/>
      <c r="H430" s="54"/>
    </row>
    <row r="431" spans="1:8" s="38" customFormat="1" ht="12.75">
      <c r="A431" s="150"/>
      <c r="B431" s="54"/>
      <c r="C431" s="54"/>
      <c r="D431" s="54"/>
      <c r="E431" s="54"/>
      <c r="F431" s="54"/>
      <c r="G431" s="54"/>
      <c r="H431" s="54"/>
    </row>
    <row r="432" spans="1:8" s="38" customFormat="1" ht="12.75">
      <c r="A432" s="150"/>
      <c r="B432" s="54"/>
      <c r="C432" s="54"/>
      <c r="D432" s="54"/>
      <c r="E432" s="54"/>
      <c r="F432" s="54"/>
      <c r="G432" s="54"/>
      <c r="H432" s="54"/>
    </row>
    <row r="433" spans="1:8" s="38" customFormat="1" ht="12.75">
      <c r="A433" s="150"/>
      <c r="B433" s="54"/>
      <c r="C433" s="54"/>
      <c r="D433" s="54"/>
      <c r="E433" s="54"/>
      <c r="F433" s="54"/>
      <c r="G433" s="54"/>
      <c r="H433" s="54"/>
    </row>
    <row r="434" spans="1:8" s="38" customFormat="1" ht="12.75">
      <c r="A434" s="150"/>
      <c r="B434" s="54"/>
      <c r="C434" s="54"/>
      <c r="D434" s="54"/>
      <c r="E434" s="54"/>
      <c r="F434" s="54"/>
      <c r="G434" s="54"/>
      <c r="H434" s="54"/>
    </row>
    <row r="435" spans="1:8" s="38" customFormat="1" ht="12.75">
      <c r="A435" s="150"/>
      <c r="B435" s="54"/>
      <c r="C435" s="54"/>
      <c r="D435" s="54"/>
      <c r="E435" s="54"/>
      <c r="F435" s="54"/>
      <c r="G435" s="54"/>
      <c r="H435" s="54"/>
    </row>
    <row r="436" spans="1:8" s="38" customFormat="1" ht="12.75">
      <c r="A436" s="150"/>
      <c r="B436" s="54"/>
      <c r="C436" s="54"/>
      <c r="D436" s="54"/>
      <c r="E436" s="54"/>
      <c r="F436" s="54"/>
      <c r="G436" s="54"/>
      <c r="H436" s="54"/>
    </row>
    <row r="437" spans="1:8" s="38" customFormat="1" ht="12.75">
      <c r="A437" s="150"/>
      <c r="B437" s="54"/>
      <c r="C437" s="54"/>
      <c r="D437" s="54"/>
      <c r="E437" s="54"/>
      <c r="F437" s="54"/>
      <c r="G437" s="54"/>
      <c r="H437" s="54"/>
    </row>
    <row r="438" spans="1:8" s="38" customFormat="1" ht="12.75">
      <c r="A438" s="150"/>
      <c r="B438" s="54"/>
      <c r="C438" s="54"/>
      <c r="D438" s="54"/>
      <c r="E438" s="54"/>
      <c r="F438" s="54"/>
      <c r="G438" s="54"/>
      <c r="H438" s="54"/>
    </row>
    <row r="439" spans="1:8" s="38" customFormat="1" ht="12.75">
      <c r="A439" s="150"/>
      <c r="B439" s="54"/>
      <c r="C439" s="54"/>
      <c r="D439" s="54"/>
      <c r="E439" s="54"/>
      <c r="F439" s="54"/>
      <c r="G439" s="54"/>
      <c r="H439" s="54"/>
    </row>
    <row r="440" spans="1:8" s="38" customFormat="1" ht="12.75">
      <c r="A440" s="150"/>
      <c r="B440" s="54"/>
      <c r="C440" s="54"/>
      <c r="D440" s="54"/>
      <c r="E440" s="54"/>
      <c r="F440" s="54"/>
      <c r="G440" s="54"/>
      <c r="H440" s="54"/>
    </row>
    <row r="441" spans="1:8" s="38" customFormat="1" ht="12.75">
      <c r="A441" s="150"/>
      <c r="B441" s="54"/>
      <c r="C441" s="54"/>
      <c r="D441" s="54"/>
      <c r="E441" s="54"/>
      <c r="F441" s="54"/>
      <c r="G441" s="54"/>
      <c r="H441" s="54"/>
    </row>
    <row r="442" spans="1:8" s="38" customFormat="1" ht="12.75">
      <c r="A442" s="150"/>
      <c r="B442" s="54"/>
      <c r="C442" s="54"/>
      <c r="D442" s="54"/>
      <c r="E442" s="54"/>
      <c r="F442" s="54"/>
      <c r="G442" s="54"/>
      <c r="H442" s="54"/>
    </row>
    <row r="443" spans="1:8" s="38" customFormat="1" ht="12.75">
      <c r="A443" s="150"/>
      <c r="B443" s="54"/>
      <c r="C443" s="54"/>
      <c r="D443" s="54"/>
      <c r="E443" s="54"/>
      <c r="F443" s="54"/>
      <c r="G443" s="54"/>
      <c r="H443" s="54"/>
    </row>
    <row r="444" spans="1:8" s="38" customFormat="1" ht="12.75">
      <c r="A444" s="150"/>
      <c r="B444" s="54"/>
      <c r="C444" s="54"/>
      <c r="D444" s="54"/>
      <c r="E444" s="54"/>
      <c r="F444" s="54"/>
      <c r="G444" s="54"/>
      <c r="H444" s="54"/>
    </row>
    <row r="445" spans="1:8" s="38" customFormat="1" ht="12.75">
      <c r="A445" s="150"/>
      <c r="B445" s="54"/>
      <c r="C445" s="54"/>
      <c r="D445" s="54"/>
      <c r="E445" s="54"/>
      <c r="F445" s="54"/>
      <c r="G445" s="54"/>
      <c r="H445" s="54"/>
    </row>
    <row r="446" spans="1:8" s="38" customFormat="1" ht="12.75">
      <c r="A446" s="150"/>
      <c r="B446" s="54"/>
      <c r="C446" s="54"/>
      <c r="D446" s="54"/>
      <c r="E446" s="54"/>
      <c r="F446" s="54"/>
      <c r="G446" s="54"/>
      <c r="H446" s="54"/>
    </row>
    <row r="447" spans="1:8" s="38" customFormat="1" ht="12.75">
      <c r="A447" s="150"/>
      <c r="B447" s="54"/>
      <c r="C447" s="54"/>
      <c r="D447" s="54"/>
      <c r="E447" s="54"/>
      <c r="F447" s="54"/>
      <c r="G447" s="54"/>
      <c r="H447" s="54"/>
    </row>
    <row r="448" spans="1:8" s="38" customFormat="1" ht="12.75">
      <c r="A448" s="150"/>
      <c r="B448" s="54"/>
      <c r="C448" s="54"/>
      <c r="D448" s="54"/>
      <c r="E448" s="54"/>
      <c r="F448" s="54"/>
      <c r="G448" s="54"/>
      <c r="H448" s="54"/>
    </row>
    <row r="449" spans="1:8" s="38" customFormat="1" ht="12.75">
      <c r="A449" s="150"/>
      <c r="B449" s="54"/>
      <c r="C449" s="54"/>
      <c r="D449" s="54"/>
      <c r="E449" s="54"/>
      <c r="F449" s="54"/>
      <c r="G449" s="54"/>
      <c r="H449" s="54"/>
    </row>
    <row r="450" spans="1:8" s="38" customFormat="1" ht="12.75">
      <c r="A450" s="150"/>
      <c r="B450" s="54"/>
      <c r="C450" s="54"/>
      <c r="D450" s="54"/>
      <c r="E450" s="54"/>
      <c r="F450" s="54"/>
      <c r="G450" s="54"/>
      <c r="H450" s="54"/>
    </row>
    <row r="451" spans="1:8" s="38" customFormat="1" ht="12.75">
      <c r="A451" s="150"/>
      <c r="B451" s="54"/>
      <c r="C451" s="54"/>
      <c r="D451" s="54"/>
      <c r="E451" s="54"/>
      <c r="F451" s="54"/>
      <c r="G451" s="54"/>
      <c r="H451" s="54"/>
    </row>
    <row r="452" spans="1:8" s="38" customFormat="1" ht="12.75">
      <c r="A452" s="150"/>
      <c r="B452" s="54"/>
      <c r="C452" s="54"/>
      <c r="D452" s="54"/>
      <c r="E452" s="54"/>
      <c r="F452" s="54"/>
      <c r="G452" s="54"/>
      <c r="H452" s="54"/>
    </row>
    <row r="453" spans="1:8" s="38" customFormat="1" ht="12.75">
      <c r="A453" s="150"/>
      <c r="B453" s="54"/>
      <c r="C453" s="54"/>
      <c r="D453" s="54"/>
      <c r="E453" s="54"/>
      <c r="F453" s="54"/>
      <c r="G453" s="54"/>
      <c r="H453" s="54"/>
    </row>
    <row r="454" spans="1:8" s="38" customFormat="1" ht="12.75">
      <c r="A454" s="150"/>
      <c r="B454" s="54"/>
      <c r="C454" s="54"/>
      <c r="D454" s="54"/>
      <c r="E454" s="54"/>
      <c r="F454" s="54"/>
      <c r="G454" s="54"/>
      <c r="H454" s="54"/>
    </row>
    <row r="455" spans="1:8" s="38" customFormat="1" ht="12.75">
      <c r="A455" s="150"/>
      <c r="B455" s="54"/>
      <c r="C455" s="54"/>
      <c r="D455" s="54"/>
      <c r="E455" s="54"/>
      <c r="F455" s="54"/>
      <c r="G455" s="54"/>
      <c r="H455" s="54"/>
    </row>
    <row r="456" spans="1:8" s="38" customFormat="1" ht="12.75">
      <c r="A456" s="150"/>
      <c r="B456" s="54"/>
      <c r="C456" s="54"/>
      <c r="D456" s="54"/>
      <c r="E456" s="54"/>
      <c r="F456" s="54"/>
      <c r="G456" s="54"/>
      <c r="H456" s="54"/>
    </row>
    <row r="457" spans="1:8" s="38" customFormat="1" ht="12.75">
      <c r="A457" s="150"/>
      <c r="B457" s="54"/>
      <c r="C457" s="54"/>
      <c r="D457" s="54"/>
      <c r="E457" s="54"/>
      <c r="F457" s="54"/>
      <c r="G457" s="54"/>
      <c r="H457" s="54"/>
    </row>
    <row r="458" spans="1:8" s="38" customFormat="1" ht="12.75">
      <c r="A458" s="150"/>
      <c r="B458" s="54"/>
      <c r="C458" s="54"/>
      <c r="D458" s="54"/>
      <c r="E458" s="54"/>
      <c r="F458" s="54"/>
      <c r="G458" s="54"/>
      <c r="H458" s="54"/>
    </row>
    <row r="459" spans="1:8" s="38" customFormat="1" ht="12.75">
      <c r="A459" s="150"/>
      <c r="B459" s="54"/>
      <c r="C459" s="54"/>
      <c r="D459" s="54"/>
      <c r="E459" s="54"/>
      <c r="F459" s="54"/>
      <c r="G459" s="54"/>
      <c r="H459" s="54"/>
    </row>
    <row r="460" spans="1:8" s="38" customFormat="1" ht="12.75">
      <c r="A460" s="150"/>
      <c r="B460" s="54"/>
      <c r="C460" s="54"/>
      <c r="D460" s="54"/>
      <c r="E460" s="54"/>
      <c r="F460" s="54"/>
      <c r="G460" s="54"/>
      <c r="H460" s="54"/>
    </row>
    <row r="461" spans="1:8" s="38" customFormat="1" ht="12.75">
      <c r="A461" s="150"/>
      <c r="B461" s="54"/>
      <c r="C461" s="54"/>
      <c r="D461" s="54"/>
      <c r="E461" s="54"/>
      <c r="F461" s="54"/>
      <c r="G461" s="54"/>
      <c r="H461" s="54"/>
    </row>
    <row r="462" spans="1:8" s="38" customFormat="1" ht="12.75">
      <c r="A462" s="150"/>
      <c r="B462" s="54"/>
      <c r="C462" s="54"/>
      <c r="D462" s="54"/>
      <c r="E462" s="54"/>
      <c r="F462" s="54"/>
      <c r="G462" s="54"/>
      <c r="H462" s="54"/>
    </row>
    <row r="463" spans="1:8" s="38" customFormat="1" ht="12.75">
      <c r="A463" s="150"/>
      <c r="B463" s="54"/>
      <c r="C463" s="54"/>
      <c r="D463" s="54"/>
      <c r="E463" s="54"/>
      <c r="F463" s="54"/>
      <c r="G463" s="54"/>
      <c r="H463" s="54"/>
    </row>
    <row r="464" spans="1:8" s="38" customFormat="1" ht="12.75">
      <c r="A464" s="150"/>
      <c r="B464" s="54"/>
      <c r="C464" s="54"/>
      <c r="D464" s="54"/>
      <c r="E464" s="54"/>
      <c r="F464" s="54"/>
      <c r="G464" s="54"/>
      <c r="H464" s="54"/>
    </row>
    <row r="465" spans="1:8" s="38" customFormat="1" ht="12.75">
      <c r="A465" s="150"/>
      <c r="B465" s="54"/>
      <c r="C465" s="54"/>
      <c r="D465" s="54"/>
      <c r="E465" s="54"/>
      <c r="F465" s="54"/>
      <c r="G465" s="54"/>
      <c r="H465" s="54"/>
    </row>
    <row r="466" spans="1:8" s="38" customFormat="1" ht="12.75">
      <c r="A466" s="150"/>
      <c r="B466" s="54"/>
      <c r="C466" s="54"/>
      <c r="D466" s="54"/>
      <c r="E466" s="54"/>
      <c r="F466" s="54"/>
      <c r="G466" s="54"/>
      <c r="H466" s="54"/>
    </row>
    <row r="467" spans="1:8" s="38" customFormat="1" ht="12.75">
      <c r="A467" s="150"/>
      <c r="B467" s="54"/>
      <c r="C467" s="54"/>
      <c r="D467" s="54"/>
      <c r="E467" s="54"/>
      <c r="F467" s="54"/>
      <c r="G467" s="54"/>
      <c r="H467" s="54"/>
    </row>
    <row r="468" spans="1:8" s="38" customFormat="1" ht="12.75">
      <c r="A468" s="150"/>
      <c r="B468" s="54"/>
      <c r="C468" s="54"/>
      <c r="D468" s="54"/>
      <c r="E468" s="54"/>
      <c r="F468" s="54"/>
      <c r="G468" s="54"/>
      <c r="H468" s="54"/>
    </row>
    <row r="469" spans="1:8" s="38" customFormat="1" ht="12.75">
      <c r="A469" s="150"/>
      <c r="B469" s="54"/>
      <c r="C469" s="54"/>
      <c r="D469" s="54"/>
      <c r="E469" s="54"/>
      <c r="F469" s="54"/>
      <c r="G469" s="54"/>
      <c r="H469" s="54"/>
    </row>
    <row r="470" spans="1:8" s="38" customFormat="1" ht="12.75">
      <c r="A470" s="150"/>
      <c r="B470" s="54"/>
      <c r="C470" s="54"/>
      <c r="D470" s="54"/>
      <c r="E470" s="54"/>
      <c r="F470" s="54"/>
      <c r="G470" s="54"/>
      <c r="H470" s="54"/>
    </row>
    <row r="471" spans="1:8" s="38" customFormat="1" ht="12.75">
      <c r="A471" s="150"/>
      <c r="B471" s="54"/>
      <c r="C471" s="54"/>
      <c r="D471" s="54"/>
      <c r="E471" s="54"/>
      <c r="F471" s="54"/>
      <c r="G471" s="54"/>
      <c r="H471" s="54"/>
    </row>
    <row r="472" spans="1:8" s="38" customFormat="1" ht="12.75">
      <c r="A472" s="150"/>
      <c r="B472" s="54"/>
      <c r="C472" s="54"/>
      <c r="D472" s="54"/>
      <c r="E472" s="54"/>
      <c r="F472" s="54"/>
      <c r="G472" s="54"/>
      <c r="H472" s="54"/>
    </row>
    <row r="473" spans="1:8" s="38" customFormat="1" ht="12.75">
      <c r="A473" s="150"/>
      <c r="B473" s="54"/>
      <c r="C473" s="54"/>
      <c r="D473" s="54"/>
      <c r="E473" s="54"/>
      <c r="F473" s="54"/>
      <c r="G473" s="54"/>
      <c r="H473" s="54"/>
    </row>
    <row r="474" spans="1:8" s="38" customFormat="1" ht="12.75">
      <c r="A474" s="150"/>
      <c r="B474" s="54"/>
      <c r="C474" s="54"/>
      <c r="D474" s="54"/>
      <c r="E474" s="54"/>
      <c r="F474" s="54"/>
      <c r="G474" s="54"/>
      <c r="H474" s="54"/>
    </row>
    <row r="475" spans="1:8" s="38" customFormat="1" ht="12.75">
      <c r="A475" s="150"/>
      <c r="B475" s="54"/>
      <c r="C475" s="54"/>
      <c r="D475" s="54"/>
      <c r="E475" s="54"/>
      <c r="F475" s="54"/>
      <c r="G475" s="54"/>
      <c r="H475" s="54"/>
    </row>
    <row r="476" spans="1:8" s="38" customFormat="1" ht="12.75">
      <c r="A476" s="150"/>
      <c r="B476" s="54"/>
      <c r="C476" s="54"/>
      <c r="D476" s="54"/>
      <c r="E476" s="54"/>
      <c r="F476" s="54"/>
      <c r="G476" s="54"/>
      <c r="H476" s="54"/>
    </row>
    <row r="477" spans="1:8" s="38" customFormat="1" ht="12.75">
      <c r="A477" s="150"/>
      <c r="B477" s="54"/>
      <c r="C477" s="54"/>
      <c r="D477" s="54"/>
      <c r="E477" s="54"/>
      <c r="F477" s="54"/>
      <c r="G477" s="54"/>
      <c r="H477" s="54"/>
    </row>
    <row r="478" spans="1:8" s="38" customFormat="1" ht="12.75">
      <c r="A478" s="150"/>
      <c r="B478" s="54"/>
      <c r="C478" s="54"/>
      <c r="D478" s="54"/>
      <c r="E478" s="54"/>
      <c r="F478" s="54"/>
      <c r="G478" s="54"/>
      <c r="H478" s="54"/>
    </row>
    <row r="479" spans="1:8" s="38" customFormat="1" ht="12.75">
      <c r="A479" s="150"/>
      <c r="B479" s="54"/>
      <c r="C479" s="54"/>
      <c r="D479" s="54"/>
      <c r="E479" s="54"/>
      <c r="F479" s="54"/>
      <c r="G479" s="54"/>
      <c r="H479" s="54"/>
    </row>
    <row r="480" spans="1:8" s="38" customFormat="1" ht="12.75">
      <c r="A480" s="150"/>
      <c r="B480" s="54"/>
      <c r="C480" s="54"/>
      <c r="D480" s="54"/>
      <c r="E480" s="54"/>
      <c r="F480" s="54"/>
      <c r="G480" s="54"/>
      <c r="H480" s="54"/>
    </row>
    <row r="481" spans="1:8" s="38" customFormat="1" ht="12.75">
      <c r="A481" s="150"/>
      <c r="B481" s="54"/>
      <c r="C481" s="54"/>
      <c r="D481" s="54"/>
      <c r="E481" s="54"/>
      <c r="F481" s="54"/>
      <c r="G481" s="54"/>
      <c r="H481" s="54"/>
    </row>
    <row r="482" spans="1:8" s="38" customFormat="1" ht="12.75">
      <c r="A482" s="150"/>
      <c r="B482" s="54"/>
      <c r="C482" s="54"/>
      <c r="D482" s="54"/>
      <c r="E482" s="54"/>
      <c r="F482" s="54"/>
      <c r="G482" s="54"/>
      <c r="H482" s="54"/>
    </row>
    <row r="483" spans="1:8" s="38" customFormat="1" ht="12.75">
      <c r="A483" s="150"/>
      <c r="B483" s="54"/>
      <c r="C483" s="54"/>
      <c r="D483" s="54"/>
      <c r="E483" s="54"/>
      <c r="F483" s="54"/>
      <c r="G483" s="54"/>
      <c r="H483" s="54"/>
    </row>
    <row r="484" spans="1:8" s="38" customFormat="1" ht="12.75">
      <c r="A484" s="150"/>
      <c r="B484" s="54"/>
      <c r="C484" s="54"/>
      <c r="D484" s="54"/>
      <c r="E484" s="54"/>
      <c r="F484" s="54"/>
      <c r="G484" s="54"/>
      <c r="H484" s="54"/>
    </row>
    <row r="485" spans="1:8" s="38" customFormat="1" ht="12.75">
      <c r="A485" s="150"/>
      <c r="B485" s="54"/>
      <c r="C485" s="54"/>
      <c r="D485" s="54"/>
      <c r="E485" s="54"/>
      <c r="F485" s="54"/>
      <c r="G485" s="54"/>
      <c r="H485" s="54"/>
    </row>
    <row r="486" spans="1:8" s="38" customFormat="1" ht="12.75">
      <c r="A486" s="150"/>
      <c r="B486" s="54"/>
      <c r="C486" s="54"/>
      <c r="D486" s="54"/>
      <c r="E486" s="54"/>
      <c r="F486" s="54"/>
      <c r="G486" s="54"/>
      <c r="H486" s="54"/>
    </row>
    <row r="487" spans="1:8" s="38" customFormat="1" ht="12.75">
      <c r="A487" s="150"/>
      <c r="B487" s="54"/>
      <c r="C487" s="54"/>
      <c r="D487" s="54"/>
      <c r="E487" s="54"/>
      <c r="F487" s="54"/>
      <c r="G487" s="54"/>
      <c r="H487" s="54"/>
    </row>
    <row r="488" spans="1:8" s="38" customFormat="1" ht="12.75">
      <c r="A488" s="150"/>
      <c r="B488" s="54"/>
      <c r="C488" s="54"/>
      <c r="D488" s="54"/>
      <c r="E488" s="54"/>
      <c r="F488" s="54"/>
      <c r="G488" s="54"/>
      <c r="H488" s="54"/>
    </row>
    <row r="489" spans="1:8" s="38" customFormat="1" ht="12.75">
      <c r="A489" s="150"/>
      <c r="B489" s="54"/>
      <c r="C489" s="54"/>
      <c r="D489" s="54"/>
      <c r="E489" s="54"/>
      <c r="F489" s="54"/>
      <c r="G489" s="54"/>
      <c r="H489" s="54"/>
    </row>
    <row r="490" spans="1:8" s="38" customFormat="1" ht="12.75">
      <c r="A490" s="150"/>
      <c r="B490" s="54"/>
      <c r="C490" s="54"/>
      <c r="D490" s="54"/>
      <c r="E490" s="54"/>
      <c r="F490" s="54"/>
      <c r="G490" s="54"/>
      <c r="H490" s="54"/>
    </row>
    <row r="491" spans="1:8" s="38" customFormat="1" ht="12.75">
      <c r="A491" s="150"/>
      <c r="B491" s="54"/>
      <c r="C491" s="54"/>
      <c r="D491" s="54"/>
      <c r="E491" s="54"/>
      <c r="F491" s="54"/>
      <c r="G491" s="54"/>
      <c r="H491" s="54"/>
    </row>
    <row r="492" spans="1:8" s="38" customFormat="1" ht="12.75">
      <c r="A492" s="150"/>
      <c r="B492" s="54"/>
      <c r="C492" s="54"/>
      <c r="D492" s="54"/>
      <c r="E492" s="54"/>
      <c r="F492" s="54"/>
      <c r="G492" s="54"/>
      <c r="H492" s="54"/>
    </row>
    <row r="493" spans="1:8" s="38" customFormat="1" ht="12.75">
      <c r="A493" s="150"/>
      <c r="B493" s="54"/>
      <c r="C493" s="54"/>
      <c r="D493" s="54"/>
      <c r="E493" s="54"/>
      <c r="F493" s="54"/>
      <c r="G493" s="54"/>
      <c r="H493" s="54"/>
    </row>
    <row r="494" spans="1:8" s="38" customFormat="1" ht="12.75">
      <c r="A494" s="150"/>
      <c r="B494" s="54"/>
      <c r="C494" s="54"/>
      <c r="D494" s="54"/>
      <c r="E494" s="54"/>
      <c r="F494" s="54"/>
      <c r="G494" s="54"/>
      <c r="H494" s="54"/>
    </row>
    <row r="495" spans="1:8" s="38" customFormat="1" ht="12.75">
      <c r="A495" s="150"/>
      <c r="B495" s="54"/>
      <c r="C495" s="54"/>
      <c r="D495" s="54"/>
      <c r="E495" s="54"/>
      <c r="F495" s="54"/>
      <c r="G495" s="54"/>
      <c r="H495" s="54"/>
    </row>
    <row r="496" spans="1:8" s="38" customFormat="1" ht="12.75">
      <c r="A496" s="150"/>
      <c r="B496" s="54"/>
      <c r="C496" s="54"/>
      <c r="D496" s="54"/>
      <c r="E496" s="54"/>
      <c r="F496" s="54"/>
      <c r="G496" s="54"/>
      <c r="H496" s="54"/>
    </row>
    <row r="497" spans="1:8" s="38" customFormat="1" ht="12.75">
      <c r="A497" s="150"/>
      <c r="B497" s="54"/>
      <c r="C497" s="54"/>
      <c r="D497" s="54"/>
      <c r="E497" s="54"/>
      <c r="F497" s="54"/>
      <c r="G497" s="54"/>
      <c r="H497" s="54"/>
    </row>
    <row r="498" spans="1:8" s="38" customFormat="1" ht="12.75">
      <c r="A498" s="150"/>
      <c r="B498" s="54"/>
      <c r="C498" s="54"/>
      <c r="D498" s="54"/>
      <c r="E498" s="54"/>
      <c r="F498" s="54"/>
      <c r="G498" s="54"/>
      <c r="H498" s="54"/>
    </row>
    <row r="499" spans="1:8" s="38" customFormat="1" ht="12.75">
      <c r="A499" s="150"/>
      <c r="B499" s="54"/>
      <c r="C499" s="54"/>
      <c r="D499" s="54"/>
      <c r="E499" s="54"/>
      <c r="F499" s="54"/>
      <c r="G499" s="54"/>
      <c r="H499" s="54"/>
    </row>
    <row r="500" spans="1:8" s="38" customFormat="1" ht="12.75">
      <c r="A500" s="150"/>
      <c r="B500" s="54"/>
      <c r="C500" s="54"/>
      <c r="D500" s="54"/>
      <c r="E500" s="54"/>
      <c r="F500" s="54"/>
      <c r="G500" s="54"/>
      <c r="H500" s="54"/>
    </row>
    <row r="501" spans="1:8" s="38" customFormat="1" ht="12.75">
      <c r="A501" s="150"/>
      <c r="B501" s="54"/>
      <c r="C501" s="54"/>
      <c r="D501" s="54"/>
      <c r="E501" s="54"/>
      <c r="F501" s="54"/>
      <c r="G501" s="54"/>
      <c r="H501" s="54"/>
    </row>
    <row r="502" spans="1:8" s="38" customFormat="1" ht="12.75">
      <c r="A502" s="150"/>
      <c r="B502" s="54"/>
      <c r="C502" s="54"/>
      <c r="D502" s="54"/>
      <c r="E502" s="54"/>
      <c r="F502" s="54"/>
      <c r="G502" s="54"/>
      <c r="H502" s="54"/>
    </row>
    <row r="503" spans="1:8" s="38" customFormat="1" ht="12.75">
      <c r="A503" s="150"/>
      <c r="B503" s="54"/>
      <c r="C503" s="54"/>
      <c r="D503" s="54"/>
      <c r="E503" s="54"/>
      <c r="F503" s="54"/>
      <c r="G503" s="54"/>
      <c r="H503" s="54"/>
    </row>
    <row r="504" spans="1:8" s="38" customFormat="1" ht="12.75">
      <c r="A504" s="150"/>
      <c r="B504" s="54"/>
      <c r="C504" s="54"/>
      <c r="D504" s="54"/>
      <c r="E504" s="54"/>
      <c r="F504" s="54"/>
      <c r="G504" s="54"/>
      <c r="H504" s="54"/>
    </row>
    <row r="505" spans="1:8" s="38" customFormat="1" ht="12.75">
      <c r="A505" s="150"/>
      <c r="B505" s="54"/>
      <c r="C505" s="54"/>
      <c r="D505" s="54"/>
      <c r="E505" s="54"/>
      <c r="F505" s="54"/>
      <c r="G505" s="54"/>
      <c r="H505" s="54"/>
    </row>
    <row r="506" spans="1:8" s="38" customFormat="1" ht="12.75">
      <c r="A506" s="150"/>
      <c r="B506" s="54"/>
      <c r="C506" s="54"/>
      <c r="D506" s="54"/>
      <c r="E506" s="54"/>
      <c r="F506" s="54"/>
      <c r="G506" s="54"/>
      <c r="H506" s="54"/>
    </row>
    <row r="507" spans="1:8" s="38" customFormat="1" ht="12.75">
      <c r="A507" s="150"/>
      <c r="B507" s="54"/>
      <c r="C507" s="54"/>
      <c r="D507" s="54"/>
      <c r="E507" s="54"/>
      <c r="F507" s="54"/>
      <c r="G507" s="54"/>
      <c r="H507" s="54"/>
    </row>
    <row r="508" spans="1:8" s="38" customFormat="1" ht="12.75">
      <c r="A508" s="150"/>
      <c r="B508" s="54"/>
      <c r="C508" s="54"/>
      <c r="D508" s="54"/>
      <c r="E508" s="54"/>
      <c r="F508" s="54"/>
      <c r="G508" s="54"/>
      <c r="H508" s="54"/>
    </row>
    <row r="509" spans="1:8" s="38" customFormat="1" ht="12.75">
      <c r="A509" s="150"/>
      <c r="B509" s="54"/>
      <c r="C509" s="54"/>
      <c r="D509" s="54"/>
      <c r="E509" s="54"/>
      <c r="F509" s="54"/>
      <c r="G509" s="54"/>
      <c r="H509" s="54"/>
    </row>
    <row r="510" spans="1:8" s="38" customFormat="1" ht="12.75">
      <c r="A510" s="150"/>
      <c r="B510" s="54"/>
      <c r="C510" s="54"/>
      <c r="D510" s="54"/>
      <c r="E510" s="54"/>
      <c r="F510" s="54"/>
      <c r="G510" s="54"/>
      <c r="H510" s="54"/>
    </row>
    <row r="511" spans="1:8" s="38" customFormat="1" ht="12.75">
      <c r="A511" s="150"/>
      <c r="B511" s="54"/>
      <c r="C511" s="54"/>
      <c r="D511" s="54"/>
      <c r="E511" s="54"/>
      <c r="F511" s="54"/>
      <c r="G511" s="54"/>
      <c r="H511" s="54"/>
    </row>
    <row r="512" spans="1:8" s="38" customFormat="1" ht="12.75">
      <c r="A512" s="150"/>
      <c r="B512" s="54"/>
      <c r="C512" s="54"/>
      <c r="D512" s="54"/>
      <c r="E512" s="54"/>
      <c r="F512" s="54"/>
      <c r="G512" s="54"/>
      <c r="H512" s="54"/>
    </row>
    <row r="513" spans="1:8" s="38" customFormat="1" ht="12.75">
      <c r="A513" s="150"/>
      <c r="B513" s="54"/>
      <c r="C513" s="54"/>
      <c r="D513" s="54"/>
      <c r="E513" s="54"/>
      <c r="F513" s="54"/>
      <c r="G513" s="54"/>
      <c r="H513" s="54"/>
    </row>
    <row r="514" spans="1:8" s="38" customFormat="1" ht="12.75">
      <c r="A514" s="150"/>
      <c r="B514" s="54"/>
      <c r="C514" s="54"/>
      <c r="D514" s="54"/>
      <c r="E514" s="54"/>
      <c r="F514" s="54"/>
      <c r="G514" s="54"/>
      <c r="H514" s="54"/>
    </row>
    <row r="515" spans="1:8" s="38" customFormat="1" ht="12.75">
      <c r="A515" s="150"/>
      <c r="B515" s="54"/>
      <c r="C515" s="54"/>
      <c r="D515" s="54"/>
      <c r="E515" s="54"/>
      <c r="F515" s="54"/>
      <c r="G515" s="54"/>
      <c r="H515" s="54"/>
    </row>
    <row r="516" spans="1:8" s="38" customFormat="1" ht="12.75">
      <c r="A516" s="150"/>
      <c r="B516" s="54"/>
      <c r="C516" s="54"/>
      <c r="D516" s="54"/>
      <c r="E516" s="54"/>
      <c r="F516" s="54"/>
      <c r="G516" s="54"/>
      <c r="H516" s="54"/>
    </row>
    <row r="517" spans="1:8" s="38" customFormat="1" ht="12.75">
      <c r="A517" s="150"/>
      <c r="B517" s="54"/>
      <c r="C517" s="54"/>
      <c r="D517" s="54"/>
      <c r="E517" s="54"/>
      <c r="F517" s="54"/>
      <c r="G517" s="54"/>
      <c r="H517" s="54"/>
    </row>
    <row r="518" spans="1:8" s="38" customFormat="1" ht="12.75">
      <c r="A518" s="150"/>
      <c r="B518" s="54"/>
      <c r="C518" s="54"/>
      <c r="D518" s="54"/>
      <c r="E518" s="54"/>
      <c r="F518" s="54"/>
      <c r="G518" s="54"/>
      <c r="H518" s="54"/>
    </row>
    <row r="519" spans="1:8" s="38" customFormat="1" ht="12.75">
      <c r="A519" s="150"/>
      <c r="B519" s="54"/>
      <c r="C519" s="54"/>
      <c r="D519" s="54"/>
      <c r="E519" s="54"/>
      <c r="F519" s="54"/>
      <c r="G519" s="54"/>
      <c r="H519" s="54"/>
    </row>
    <row r="520" spans="1:8" s="38" customFormat="1" ht="12.75">
      <c r="A520" s="150"/>
      <c r="B520" s="54"/>
      <c r="C520" s="54"/>
      <c r="D520" s="54"/>
      <c r="E520" s="54"/>
      <c r="F520" s="54"/>
      <c r="G520" s="54"/>
      <c r="H520" s="54"/>
    </row>
    <row r="521" spans="1:8" s="38" customFormat="1" ht="12.75">
      <c r="A521" s="150"/>
      <c r="B521" s="54"/>
      <c r="C521" s="54"/>
      <c r="D521" s="54"/>
      <c r="E521" s="54"/>
      <c r="F521" s="54"/>
      <c r="G521" s="54"/>
      <c r="H521" s="54"/>
    </row>
    <row r="522" spans="1:8" s="38" customFormat="1" ht="12.75">
      <c r="A522" s="150"/>
      <c r="B522" s="54"/>
      <c r="C522" s="54"/>
      <c r="D522" s="54"/>
      <c r="E522" s="54"/>
      <c r="F522" s="54"/>
      <c r="G522" s="54"/>
      <c r="H522" s="54"/>
    </row>
    <row r="523" spans="1:8" s="38" customFormat="1" ht="12.75">
      <c r="A523" s="150"/>
      <c r="B523" s="54"/>
      <c r="C523" s="54"/>
      <c r="D523" s="54"/>
      <c r="E523" s="54"/>
      <c r="F523" s="54"/>
      <c r="G523" s="54"/>
      <c r="H523" s="54"/>
    </row>
    <row r="524" spans="1:8" s="38" customFormat="1" ht="12.75">
      <c r="A524" s="150"/>
      <c r="B524" s="54"/>
      <c r="C524" s="54"/>
      <c r="D524" s="54"/>
      <c r="E524" s="54"/>
      <c r="F524" s="54"/>
      <c r="G524" s="54"/>
      <c r="H524" s="54"/>
    </row>
    <row r="525" spans="1:8" s="38" customFormat="1" ht="12.75">
      <c r="A525" s="150"/>
      <c r="B525" s="54"/>
      <c r="C525" s="54"/>
      <c r="D525" s="54"/>
      <c r="E525" s="54"/>
      <c r="F525" s="54"/>
      <c r="G525" s="54"/>
      <c r="H525" s="54"/>
    </row>
    <row r="526" spans="1:8" s="38" customFormat="1" ht="12.75">
      <c r="A526" s="150"/>
      <c r="B526" s="54"/>
      <c r="C526" s="54"/>
      <c r="D526" s="54"/>
      <c r="E526" s="54"/>
      <c r="F526" s="54"/>
      <c r="G526" s="54"/>
      <c r="H526" s="54"/>
    </row>
    <row r="527" spans="1:8" s="38" customFormat="1" ht="12.75">
      <c r="A527" s="150"/>
      <c r="B527" s="54"/>
      <c r="C527" s="54"/>
      <c r="D527" s="54"/>
      <c r="E527" s="54"/>
      <c r="F527" s="54"/>
      <c r="G527" s="54"/>
      <c r="H527" s="54"/>
    </row>
    <row r="528" spans="1:8" s="38" customFormat="1" ht="12.75">
      <c r="A528" s="150"/>
      <c r="B528" s="54"/>
      <c r="C528" s="54"/>
      <c r="D528" s="54"/>
      <c r="E528" s="54"/>
      <c r="F528" s="54"/>
      <c r="G528" s="54"/>
      <c r="H528" s="54"/>
    </row>
    <row r="529" spans="1:8" s="38" customFormat="1" ht="12.75">
      <c r="A529" s="150"/>
      <c r="B529" s="54"/>
      <c r="C529" s="54"/>
      <c r="D529" s="54"/>
      <c r="E529" s="54"/>
      <c r="F529" s="54"/>
      <c r="G529" s="54"/>
      <c r="H529" s="54"/>
    </row>
    <row r="530" spans="1:8" s="38" customFormat="1" ht="12.75">
      <c r="A530" s="150"/>
      <c r="B530" s="54"/>
      <c r="C530" s="54"/>
      <c r="D530" s="54"/>
      <c r="E530" s="54"/>
      <c r="F530" s="54"/>
      <c r="G530" s="54"/>
      <c r="H530" s="54"/>
    </row>
    <row r="531" spans="1:8" s="38" customFormat="1" ht="12.75">
      <c r="A531" s="150"/>
      <c r="B531" s="54"/>
      <c r="C531" s="54"/>
      <c r="D531" s="54"/>
      <c r="E531" s="54"/>
      <c r="F531" s="54"/>
      <c r="G531" s="54"/>
      <c r="H531" s="54"/>
    </row>
    <row r="532" spans="1:8" s="38" customFormat="1" ht="12.75">
      <c r="A532" s="150"/>
      <c r="B532" s="54"/>
      <c r="C532" s="54"/>
      <c r="D532" s="54"/>
      <c r="E532" s="54"/>
      <c r="F532" s="54"/>
      <c r="G532" s="54"/>
      <c r="H532" s="54"/>
    </row>
    <row r="533" spans="1:8" s="38" customFormat="1" ht="12.75">
      <c r="A533" s="150"/>
      <c r="B533" s="54"/>
      <c r="C533" s="54"/>
      <c r="D533" s="54"/>
      <c r="E533" s="54"/>
      <c r="F533" s="54"/>
      <c r="G533" s="54"/>
      <c r="H533" s="54"/>
    </row>
    <row r="534" spans="1:8" s="38" customFormat="1" ht="12.75">
      <c r="A534" s="150"/>
      <c r="B534" s="54"/>
      <c r="C534" s="54"/>
      <c r="D534" s="54"/>
      <c r="E534" s="54"/>
      <c r="F534" s="54"/>
      <c r="G534" s="54"/>
      <c r="H534" s="54"/>
    </row>
    <row r="535" spans="1:8" s="38" customFormat="1" ht="12.75">
      <c r="A535" s="150"/>
      <c r="B535" s="54"/>
      <c r="C535" s="54"/>
      <c r="D535" s="54"/>
      <c r="E535" s="54"/>
      <c r="F535" s="54"/>
      <c r="G535" s="54"/>
      <c r="H535" s="54"/>
    </row>
    <row r="536" spans="1:8" s="38" customFormat="1" ht="12.75">
      <c r="A536" s="150"/>
      <c r="B536" s="54"/>
      <c r="C536" s="54"/>
      <c r="D536" s="54"/>
      <c r="E536" s="54"/>
      <c r="F536" s="54"/>
      <c r="G536" s="54"/>
      <c r="H536" s="54"/>
    </row>
    <row r="537" spans="1:8" s="38" customFormat="1" ht="12.75">
      <c r="A537" s="150"/>
      <c r="B537" s="54"/>
      <c r="C537" s="54"/>
      <c r="D537" s="54"/>
      <c r="E537" s="54"/>
      <c r="F537" s="54"/>
      <c r="G537" s="54"/>
      <c r="H537" s="54"/>
    </row>
    <row r="538" spans="1:8" s="38" customFormat="1" ht="12.75">
      <c r="A538" s="150"/>
      <c r="B538" s="54"/>
      <c r="C538" s="54"/>
      <c r="D538" s="54"/>
      <c r="E538" s="54"/>
      <c r="F538" s="54"/>
      <c r="G538" s="54"/>
      <c r="H538" s="54"/>
    </row>
    <row r="539" spans="1:9" s="38" customFormat="1" ht="12.75">
      <c r="A539" s="150"/>
      <c r="B539" s="54"/>
      <c r="C539" s="54"/>
      <c r="D539" s="54"/>
      <c r="E539" s="54"/>
      <c r="F539" s="54"/>
      <c r="G539" s="54"/>
      <c r="H539" s="54"/>
      <c r="I539" s="53"/>
    </row>
  </sheetData>
  <sheetProtection/>
  <mergeCells count="12">
    <mergeCell ref="D11:D12"/>
    <mergeCell ref="G11:G12"/>
    <mergeCell ref="E32:F32"/>
    <mergeCell ref="E33:F33"/>
    <mergeCell ref="B47:D47"/>
    <mergeCell ref="B48:D48"/>
    <mergeCell ref="B49:D49"/>
    <mergeCell ref="A1:H1"/>
    <mergeCell ref="A2:H2"/>
    <mergeCell ref="A3:H3"/>
    <mergeCell ref="B4:C4"/>
    <mergeCell ref="F4:G4"/>
  </mergeCells>
  <hyperlinks>
    <hyperlink ref="A2" r:id="rId1" display="http://kolo5.ompzw.pl/      "/>
  </hyperlinks>
  <printOptions horizontalCentered="1"/>
  <pageMargins left="0.2362204724409449" right="0.2362204724409449" top="0.15748031496062992" bottom="0.15748031496062992" header="0.31496062992125984" footer="0.31496062992125984"/>
  <pageSetup fitToHeight="2" horizontalDpi="300" verticalDpi="300" orientation="portrait" paperSize="9" scale="48" r:id="rId2"/>
  <colBreaks count="1" manualBreakCount="1">
    <brk id="8" max="3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showGridLines="0" view="pageBreakPreview" zoomScale="75" zoomScaleNormal="75" zoomScaleSheetLayoutView="75" zoomScalePageLayoutView="0" workbookViewId="0" topLeftCell="A1">
      <selection activeCell="O16" sqref="O16"/>
    </sheetView>
  </sheetViews>
  <sheetFormatPr defaultColWidth="9.00390625" defaultRowHeight="12.75"/>
  <cols>
    <col min="1" max="1" width="5.75390625" style="153" customWidth="1"/>
    <col min="2" max="2" width="40.00390625" style="153" customWidth="1"/>
    <col min="3" max="4" width="13.75390625" style="153" customWidth="1"/>
    <col min="5" max="5" width="12.75390625" style="153" customWidth="1"/>
    <col min="6" max="6" width="13.25390625" style="153" customWidth="1"/>
    <col min="7" max="7" width="12.75390625" style="153" customWidth="1"/>
    <col min="8" max="16384" width="9.125" style="153" customWidth="1"/>
  </cols>
  <sheetData>
    <row r="1" spans="1:7" ht="18" customHeight="1">
      <c r="A1" s="344" t="s">
        <v>185</v>
      </c>
      <c r="B1" s="344"/>
      <c r="C1" s="344"/>
      <c r="D1" s="344"/>
      <c r="E1" s="344"/>
      <c r="F1" s="344"/>
      <c r="G1" s="344"/>
    </row>
    <row r="2" spans="1:7" ht="18" customHeight="1">
      <c r="A2" s="259"/>
      <c r="B2" s="259"/>
      <c r="C2" s="259"/>
      <c r="D2" s="259"/>
      <c r="E2" s="259"/>
      <c r="F2" s="259"/>
      <c r="G2" s="259"/>
    </row>
    <row r="3" spans="1:9" ht="18" customHeight="1">
      <c r="A3" s="343" t="s">
        <v>75</v>
      </c>
      <c r="B3" s="343"/>
      <c r="C3" s="343"/>
      <c r="D3" s="343"/>
      <c r="E3" s="343"/>
      <c r="F3" s="343"/>
      <c r="G3" s="343"/>
      <c r="H3" s="154"/>
      <c r="I3" s="154"/>
    </row>
    <row r="4" spans="1:9" ht="18" customHeight="1">
      <c r="A4" s="343" t="s">
        <v>47</v>
      </c>
      <c r="B4" s="343"/>
      <c r="C4" s="343"/>
      <c r="D4" s="343"/>
      <c r="E4" s="343"/>
      <c r="F4" s="343"/>
      <c r="G4" s="343"/>
      <c r="H4" s="154"/>
      <c r="I4" s="154"/>
    </row>
    <row r="5" spans="1:9" ht="18" customHeight="1">
      <c r="A5" s="343" t="s">
        <v>184</v>
      </c>
      <c r="B5" s="343"/>
      <c r="C5" s="343"/>
      <c r="D5" s="343"/>
      <c r="E5" s="343"/>
      <c r="F5" s="343"/>
      <c r="G5" s="343"/>
      <c r="H5" s="154"/>
      <c r="I5" s="154"/>
    </row>
    <row r="6" spans="1:9" ht="46.5" customHeight="1" thickBot="1">
      <c r="A6" s="354" t="s">
        <v>102</v>
      </c>
      <c r="B6" s="354"/>
      <c r="C6" s="354"/>
      <c r="D6" s="354"/>
      <c r="E6" s="354"/>
      <c r="F6" s="354"/>
      <c r="G6" s="354"/>
      <c r="H6" s="154"/>
      <c r="I6" s="154"/>
    </row>
    <row r="7" spans="1:8" s="166" customFormat="1" ht="54" customHeight="1" thickBot="1">
      <c r="A7" s="158" t="s">
        <v>22</v>
      </c>
      <c r="B7" s="160" t="s">
        <v>100</v>
      </c>
      <c r="C7" s="160" t="s">
        <v>80</v>
      </c>
      <c r="D7" s="160" t="s">
        <v>49</v>
      </c>
      <c r="E7" s="160" t="s">
        <v>26</v>
      </c>
      <c r="F7" s="161" t="s">
        <v>50</v>
      </c>
      <c r="G7" s="261" t="s">
        <v>243</v>
      </c>
      <c r="H7" s="165"/>
    </row>
    <row r="8" spans="1:8" ht="25.5" customHeight="1">
      <c r="A8" s="173">
        <v>1</v>
      </c>
      <c r="B8" s="172" t="s">
        <v>244</v>
      </c>
      <c r="C8" s="174">
        <v>1</v>
      </c>
      <c r="D8" s="174">
        <v>380</v>
      </c>
      <c r="E8" s="175"/>
      <c r="F8" s="174">
        <f aca="true" t="shared" si="0" ref="F8:F18">D8</f>
        <v>380</v>
      </c>
      <c r="G8" s="176">
        <v>1</v>
      </c>
      <c r="H8" s="155"/>
    </row>
    <row r="9" spans="1:8" ht="25.5" customHeight="1">
      <c r="A9" s="177">
        <v>2</v>
      </c>
      <c r="B9" s="172" t="s">
        <v>238</v>
      </c>
      <c r="C9" s="174">
        <v>2</v>
      </c>
      <c r="D9" s="174">
        <v>340</v>
      </c>
      <c r="E9" s="175"/>
      <c r="F9" s="174">
        <f t="shared" si="0"/>
        <v>340</v>
      </c>
      <c r="G9" s="178">
        <v>2</v>
      </c>
      <c r="H9" s="155"/>
    </row>
    <row r="10" spans="1:8" ht="25.5" customHeight="1">
      <c r="A10" s="177">
        <v>3</v>
      </c>
      <c r="B10" s="172" t="s">
        <v>217</v>
      </c>
      <c r="C10" s="174">
        <v>5</v>
      </c>
      <c r="D10" s="174">
        <v>200</v>
      </c>
      <c r="E10" s="175"/>
      <c r="F10" s="174">
        <f t="shared" si="0"/>
        <v>200</v>
      </c>
      <c r="G10" s="178">
        <v>3</v>
      </c>
      <c r="H10" s="155"/>
    </row>
    <row r="11" spans="1:8" ht="25.5" customHeight="1">
      <c r="A11" s="177">
        <v>4</v>
      </c>
      <c r="B11" s="172" t="s">
        <v>212</v>
      </c>
      <c r="C11" s="174">
        <v>4</v>
      </c>
      <c r="D11" s="174">
        <v>160</v>
      </c>
      <c r="E11" s="175"/>
      <c r="F11" s="174">
        <f t="shared" si="0"/>
        <v>160</v>
      </c>
      <c r="G11" s="176">
        <v>4</v>
      </c>
      <c r="H11" s="155"/>
    </row>
    <row r="12" spans="1:8" ht="25.5" customHeight="1">
      <c r="A12" s="177">
        <v>5</v>
      </c>
      <c r="B12" s="172" t="s">
        <v>245</v>
      </c>
      <c r="C12" s="174">
        <v>6</v>
      </c>
      <c r="D12" s="174">
        <v>50</v>
      </c>
      <c r="E12" s="175"/>
      <c r="F12" s="174">
        <f t="shared" si="0"/>
        <v>50</v>
      </c>
      <c r="G12" s="178">
        <v>5</v>
      </c>
      <c r="H12" s="155"/>
    </row>
    <row r="13" spans="1:8" ht="25.5" customHeight="1">
      <c r="A13" s="177">
        <v>6</v>
      </c>
      <c r="B13" s="172" t="s">
        <v>239</v>
      </c>
      <c r="C13" s="174">
        <v>3</v>
      </c>
      <c r="D13" s="174">
        <v>0</v>
      </c>
      <c r="E13" s="175"/>
      <c r="F13" s="174">
        <f t="shared" si="0"/>
        <v>0</v>
      </c>
      <c r="G13" s="178">
        <v>8.5</v>
      </c>
      <c r="H13" s="155"/>
    </row>
    <row r="14" spans="1:13" ht="25.5" customHeight="1">
      <c r="A14" s="177">
        <v>7</v>
      </c>
      <c r="B14" s="179" t="s">
        <v>240</v>
      </c>
      <c r="C14" s="174">
        <v>8</v>
      </c>
      <c r="D14" s="174">
        <v>0</v>
      </c>
      <c r="E14" s="175"/>
      <c r="F14" s="174">
        <f t="shared" si="0"/>
        <v>0</v>
      </c>
      <c r="G14" s="178">
        <v>8.5</v>
      </c>
      <c r="H14" s="155"/>
      <c r="M14" s="156"/>
    </row>
    <row r="15" spans="1:8" ht="25.5" customHeight="1">
      <c r="A15" s="177">
        <v>8</v>
      </c>
      <c r="B15" s="172" t="s">
        <v>241</v>
      </c>
      <c r="C15" s="174">
        <v>7</v>
      </c>
      <c r="D15" s="174">
        <v>0</v>
      </c>
      <c r="E15" s="188"/>
      <c r="F15" s="174">
        <f t="shared" si="0"/>
        <v>0</v>
      </c>
      <c r="G15" s="178">
        <v>8.5</v>
      </c>
      <c r="H15" s="155"/>
    </row>
    <row r="16" spans="1:8" ht="25.5" customHeight="1">
      <c r="A16" s="177">
        <v>9</v>
      </c>
      <c r="B16" s="172" t="s">
        <v>223</v>
      </c>
      <c r="C16" s="174">
        <v>11</v>
      </c>
      <c r="D16" s="174">
        <v>0</v>
      </c>
      <c r="E16" s="188"/>
      <c r="F16" s="174">
        <f t="shared" si="0"/>
        <v>0</v>
      </c>
      <c r="G16" s="178">
        <v>8.5</v>
      </c>
      <c r="H16" s="155"/>
    </row>
    <row r="17" spans="1:8" ht="25.5" customHeight="1">
      <c r="A17" s="177">
        <v>10</v>
      </c>
      <c r="B17" s="172" t="s">
        <v>242</v>
      </c>
      <c r="C17" s="174">
        <v>10</v>
      </c>
      <c r="D17" s="174">
        <v>0</v>
      </c>
      <c r="E17" s="175"/>
      <c r="F17" s="174">
        <f t="shared" si="0"/>
        <v>0</v>
      </c>
      <c r="G17" s="178">
        <v>8.5</v>
      </c>
      <c r="H17" s="155"/>
    </row>
    <row r="18" spans="1:8" ht="25.5" customHeight="1">
      <c r="A18" s="173">
        <v>11</v>
      </c>
      <c r="B18" s="172" t="s">
        <v>215</v>
      </c>
      <c r="C18" s="174">
        <v>9</v>
      </c>
      <c r="D18" s="174">
        <v>0</v>
      </c>
      <c r="E18" s="175"/>
      <c r="F18" s="174">
        <f t="shared" si="0"/>
        <v>0</v>
      </c>
      <c r="G18" s="178">
        <v>8.5</v>
      </c>
      <c r="H18" s="155"/>
    </row>
    <row r="19" spans="1:8" ht="25.5" customHeight="1">
      <c r="A19" s="177">
        <v>12</v>
      </c>
      <c r="B19" s="172"/>
      <c r="C19" s="174"/>
      <c r="D19" s="174"/>
      <c r="E19" s="175"/>
      <c r="F19" s="174"/>
      <c r="G19" s="178"/>
      <c r="H19" s="155"/>
    </row>
    <row r="20" spans="1:8" ht="25.5" customHeight="1">
      <c r="A20" s="177">
        <v>13</v>
      </c>
      <c r="B20" s="172"/>
      <c r="C20" s="174"/>
      <c r="D20" s="174"/>
      <c r="E20" s="175"/>
      <c r="F20" s="174"/>
      <c r="G20" s="176"/>
      <c r="H20" s="155"/>
    </row>
    <row r="21" spans="1:8" ht="25.5" customHeight="1">
      <c r="A21" s="177">
        <v>14</v>
      </c>
      <c r="B21" s="172"/>
      <c r="C21" s="174"/>
      <c r="D21" s="174"/>
      <c r="E21" s="175"/>
      <c r="F21" s="174"/>
      <c r="G21" s="178"/>
      <c r="H21" s="155"/>
    </row>
    <row r="22" spans="1:8" ht="25.5" customHeight="1">
      <c r="A22" s="177">
        <v>15</v>
      </c>
      <c r="B22" s="172"/>
      <c r="C22" s="174"/>
      <c r="D22" s="174"/>
      <c r="E22" s="175"/>
      <c r="F22" s="174"/>
      <c r="G22" s="178"/>
      <c r="H22" s="155"/>
    </row>
    <row r="23" spans="1:8" ht="25.5" customHeight="1">
      <c r="A23" s="177">
        <v>16</v>
      </c>
      <c r="B23" s="172"/>
      <c r="C23" s="174"/>
      <c r="D23" s="174"/>
      <c r="E23" s="175"/>
      <c r="F23" s="174"/>
      <c r="G23" s="176"/>
      <c r="H23" s="155"/>
    </row>
    <row r="24" spans="1:8" ht="25.5" customHeight="1">
      <c r="A24" s="177">
        <v>17</v>
      </c>
      <c r="B24" s="172"/>
      <c r="C24" s="174"/>
      <c r="D24" s="174"/>
      <c r="E24" s="175"/>
      <c r="F24" s="174"/>
      <c r="G24" s="176"/>
      <c r="H24" s="155"/>
    </row>
    <row r="25" spans="1:8" ht="25.5" customHeight="1">
      <c r="A25" s="177">
        <v>18</v>
      </c>
      <c r="B25" s="172"/>
      <c r="C25" s="174"/>
      <c r="D25" s="174"/>
      <c r="E25" s="174"/>
      <c r="F25" s="174"/>
      <c r="G25" s="176"/>
      <c r="H25" s="155"/>
    </row>
    <row r="26" spans="1:8" ht="25.5" customHeight="1">
      <c r="A26" s="177">
        <v>19</v>
      </c>
      <c r="B26" s="172"/>
      <c r="C26" s="174"/>
      <c r="D26" s="174"/>
      <c r="E26" s="174"/>
      <c r="F26" s="174"/>
      <c r="G26" s="176"/>
      <c r="H26" s="155"/>
    </row>
    <row r="27" spans="1:8" ht="25.5" customHeight="1">
      <c r="A27" s="177">
        <v>20</v>
      </c>
      <c r="B27" s="172"/>
      <c r="C27" s="175"/>
      <c r="D27" s="175"/>
      <c r="E27" s="175"/>
      <c r="F27" s="174"/>
      <c r="G27" s="176"/>
      <c r="H27" s="157"/>
    </row>
    <row r="28" spans="1:8" ht="25.5" customHeight="1">
      <c r="A28" s="173">
        <v>21</v>
      </c>
      <c r="B28" s="172"/>
      <c r="C28" s="174"/>
      <c r="D28" s="174"/>
      <c r="E28" s="174"/>
      <c r="F28" s="174"/>
      <c r="G28" s="176"/>
      <c r="H28" s="157"/>
    </row>
    <row r="29" spans="1:8" ht="25.5" customHeight="1">
      <c r="A29" s="177">
        <v>22</v>
      </c>
      <c r="B29" s="172"/>
      <c r="C29" s="174"/>
      <c r="D29" s="174"/>
      <c r="E29" s="174"/>
      <c r="F29" s="174"/>
      <c r="G29" s="176"/>
      <c r="H29" s="157"/>
    </row>
    <row r="30" spans="1:8" ht="25.5" customHeight="1">
      <c r="A30" s="177">
        <v>23</v>
      </c>
      <c r="B30" s="172"/>
      <c r="C30" s="174"/>
      <c r="D30" s="174"/>
      <c r="E30" s="174"/>
      <c r="F30" s="174"/>
      <c r="G30" s="176"/>
      <c r="H30" s="157"/>
    </row>
    <row r="31" spans="1:8" ht="25.5" customHeight="1">
      <c r="A31" s="177">
        <v>24</v>
      </c>
      <c r="B31" s="172"/>
      <c r="C31" s="174"/>
      <c r="D31" s="174"/>
      <c r="E31" s="174"/>
      <c r="F31" s="174"/>
      <c r="G31" s="176"/>
      <c r="H31" s="157"/>
    </row>
    <row r="32" spans="1:8" ht="25.5" customHeight="1">
      <c r="A32" s="177">
        <v>25</v>
      </c>
      <c r="B32" s="180"/>
      <c r="C32" s="174"/>
      <c r="D32" s="174"/>
      <c r="E32" s="175"/>
      <c r="F32" s="175"/>
      <c r="G32" s="176"/>
      <c r="H32" s="157"/>
    </row>
    <row r="33" spans="1:8" ht="25.5" customHeight="1">
      <c r="A33" s="177">
        <v>26</v>
      </c>
      <c r="B33" s="180"/>
      <c r="C33" s="174"/>
      <c r="D33" s="174"/>
      <c r="E33" s="175"/>
      <c r="F33" s="175"/>
      <c r="G33" s="181"/>
      <c r="H33" s="157"/>
    </row>
    <row r="34" spans="1:8" ht="25.5" customHeight="1">
      <c r="A34" s="173">
        <v>27</v>
      </c>
      <c r="B34" s="182"/>
      <c r="C34" s="174"/>
      <c r="D34" s="174"/>
      <c r="E34" s="175"/>
      <c r="F34" s="175"/>
      <c r="G34" s="181"/>
      <c r="H34" s="157"/>
    </row>
    <row r="35" spans="1:8" ht="25.5" customHeight="1">
      <c r="A35" s="177">
        <v>28</v>
      </c>
      <c r="B35" s="182"/>
      <c r="C35" s="174"/>
      <c r="D35" s="174"/>
      <c r="E35" s="175"/>
      <c r="F35" s="175"/>
      <c r="G35" s="178"/>
      <c r="H35" s="157"/>
    </row>
    <row r="36" spans="1:8" ht="25.5" customHeight="1">
      <c r="A36" s="177">
        <v>29</v>
      </c>
      <c r="B36" s="182"/>
      <c r="C36" s="174"/>
      <c r="D36" s="174"/>
      <c r="E36" s="175"/>
      <c r="F36" s="175"/>
      <c r="G36" s="178"/>
      <c r="H36" s="157"/>
    </row>
    <row r="37" spans="1:8" ht="25.5" customHeight="1">
      <c r="A37" s="183">
        <v>30</v>
      </c>
      <c r="B37" s="184"/>
      <c r="C37" s="185"/>
      <c r="D37" s="185"/>
      <c r="E37" s="186"/>
      <c r="F37" s="186"/>
      <c r="G37" s="187"/>
      <c r="H37" s="157"/>
    </row>
  </sheetData>
  <sheetProtection/>
  <mergeCells count="5">
    <mergeCell ref="A6:G6"/>
    <mergeCell ref="A1:G1"/>
    <mergeCell ref="A3:G3"/>
    <mergeCell ref="A4:G4"/>
    <mergeCell ref="A5:G5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Z30"/>
  <sheetViews>
    <sheetView showGridLines="0" view="pageBreakPreview" zoomScale="50" zoomScaleNormal="75" zoomScaleSheetLayoutView="50" zoomScalePageLayoutView="0" workbookViewId="0" topLeftCell="A4">
      <selection activeCell="W21" sqref="W21"/>
    </sheetView>
  </sheetViews>
  <sheetFormatPr defaultColWidth="9.00390625" defaultRowHeight="12.75"/>
  <cols>
    <col min="1" max="1" width="8.375" style="107" customWidth="1"/>
    <col min="2" max="2" width="53.125" style="105" customWidth="1"/>
    <col min="3" max="4" width="12.25390625" style="105" customWidth="1"/>
    <col min="5" max="7" width="15.75390625" style="105" customWidth="1"/>
    <col min="8" max="10" width="12.25390625" style="105" customWidth="1"/>
    <col min="11" max="13" width="15.75390625" style="105" customWidth="1"/>
    <col min="14" max="14" width="12.25390625" style="105" customWidth="1"/>
    <col min="15" max="16" width="15.75390625" style="105" customWidth="1"/>
    <col min="17" max="17" width="14.00390625" style="105" customWidth="1"/>
    <col min="18" max="22" width="9.125" style="105" customWidth="1"/>
    <col min="23" max="23" width="17.375" style="105" customWidth="1"/>
    <col min="24" max="25" width="9.125" style="105" customWidth="1"/>
    <col min="26" max="26" width="10.375" style="105" bestFit="1" customWidth="1"/>
    <col min="27" max="16384" width="9.125" style="105" customWidth="1"/>
  </cols>
  <sheetData>
    <row r="1" spans="1:17" ht="30" customHeight="1">
      <c r="A1" s="353" t="s">
        <v>185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</row>
    <row r="2" spans="1:17" ht="30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</row>
    <row r="3" spans="1:17" ht="28.5" customHeight="1">
      <c r="A3" s="355" t="s">
        <v>76</v>
      </c>
      <c r="B3" s="355"/>
      <c r="C3" s="355"/>
      <c r="D3" s="355"/>
      <c r="E3" s="355"/>
      <c r="F3" s="355"/>
      <c r="G3" s="355"/>
      <c r="H3" s="355"/>
      <c r="I3" s="355"/>
      <c r="J3" s="355"/>
      <c r="K3" s="355"/>
      <c r="L3" s="355"/>
      <c r="M3" s="355"/>
      <c r="N3" s="355"/>
      <c r="O3" s="355"/>
      <c r="P3" s="355"/>
      <c r="Q3" s="355"/>
    </row>
    <row r="4" spans="1:17" ht="30">
      <c r="A4" s="355" t="s">
        <v>186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</row>
    <row r="5" spans="1:17" ht="30">
      <c r="A5" s="260"/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</row>
    <row r="6" spans="1:17" ht="28.5" customHeight="1">
      <c r="A6" s="356" t="s">
        <v>248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</row>
    <row r="7" spans="1:17" ht="21" customHeight="1" thickBot="1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68"/>
      <c r="P7" s="168"/>
      <c r="Q7" s="168"/>
    </row>
    <row r="8" spans="2:17" ht="12" customHeight="1" hidden="1" thickBot="1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</row>
    <row r="9" spans="1:17" ht="53.25" customHeight="1" thickBot="1">
      <c r="A9" s="348" t="s">
        <v>22</v>
      </c>
      <c r="B9" s="349" t="s">
        <v>59</v>
      </c>
      <c r="C9" s="357" t="s">
        <v>23</v>
      </c>
      <c r="D9" s="357"/>
      <c r="E9" s="357"/>
      <c r="F9" s="357"/>
      <c r="G9" s="357"/>
      <c r="H9" s="357"/>
      <c r="I9" s="357" t="s">
        <v>24</v>
      </c>
      <c r="J9" s="357"/>
      <c r="K9" s="357"/>
      <c r="L9" s="357"/>
      <c r="M9" s="357"/>
      <c r="N9" s="357"/>
      <c r="O9" s="347" t="s">
        <v>25</v>
      </c>
      <c r="P9" s="347"/>
      <c r="Q9" s="347"/>
    </row>
    <row r="10" spans="1:17" ht="189.75" customHeight="1" thickBot="1">
      <c r="A10" s="348"/>
      <c r="B10" s="349"/>
      <c r="C10" s="104" t="s">
        <v>51</v>
      </c>
      <c r="D10" s="104" t="s">
        <v>55</v>
      </c>
      <c r="E10" s="108" t="s">
        <v>104</v>
      </c>
      <c r="F10" s="104" t="s">
        <v>26</v>
      </c>
      <c r="G10" s="109" t="s">
        <v>56</v>
      </c>
      <c r="H10" s="110" t="s">
        <v>64</v>
      </c>
      <c r="I10" s="104" t="s">
        <v>51</v>
      </c>
      <c r="J10" s="104" t="s">
        <v>55</v>
      </c>
      <c r="K10" s="108" t="s">
        <v>104</v>
      </c>
      <c r="L10" s="104" t="s">
        <v>26</v>
      </c>
      <c r="M10" s="109" t="s">
        <v>56</v>
      </c>
      <c r="N10" s="110" t="s">
        <v>64</v>
      </c>
      <c r="O10" s="123" t="s">
        <v>78</v>
      </c>
      <c r="P10" s="124" t="s">
        <v>79</v>
      </c>
      <c r="Q10" s="125" t="s">
        <v>5</v>
      </c>
    </row>
    <row r="11" spans="1:18" ht="33.75" customHeight="1">
      <c r="A11" s="120" t="s">
        <v>27</v>
      </c>
      <c r="B11" s="121" t="s">
        <v>244</v>
      </c>
      <c r="C11" s="112" t="s">
        <v>246</v>
      </c>
      <c r="D11" s="113">
        <v>5</v>
      </c>
      <c r="E11" s="113">
        <v>720</v>
      </c>
      <c r="F11" s="113"/>
      <c r="G11" s="114">
        <f>E11</f>
        <v>720</v>
      </c>
      <c r="H11" s="115">
        <v>1</v>
      </c>
      <c r="I11" s="112" t="s">
        <v>246</v>
      </c>
      <c r="J11" s="113">
        <v>1</v>
      </c>
      <c r="K11" s="113">
        <v>380</v>
      </c>
      <c r="L11" s="113"/>
      <c r="M11" s="114">
        <f>K11</f>
        <v>380</v>
      </c>
      <c r="N11" s="115">
        <v>1</v>
      </c>
      <c r="O11" s="126">
        <f>G11+M11</f>
        <v>1100</v>
      </c>
      <c r="P11" s="113">
        <f>H11+N11</f>
        <v>2</v>
      </c>
      <c r="Q11" s="115">
        <v>1</v>
      </c>
      <c r="R11" s="107"/>
    </row>
    <row r="12" spans="1:18" ht="33.75" customHeight="1">
      <c r="A12" s="120" t="s">
        <v>28</v>
      </c>
      <c r="B12" s="121" t="s">
        <v>238</v>
      </c>
      <c r="C12" s="112" t="s">
        <v>246</v>
      </c>
      <c r="D12" s="113">
        <v>3</v>
      </c>
      <c r="E12" s="113">
        <v>560</v>
      </c>
      <c r="F12" s="113"/>
      <c r="G12" s="114">
        <f aca="true" t="shared" si="0" ref="G12:G21">E12</f>
        <v>560</v>
      </c>
      <c r="H12" s="115">
        <v>2</v>
      </c>
      <c r="I12" s="112" t="s">
        <v>246</v>
      </c>
      <c r="J12" s="113">
        <v>2</v>
      </c>
      <c r="K12" s="113">
        <v>340</v>
      </c>
      <c r="L12" s="113"/>
      <c r="M12" s="114">
        <f aca="true" t="shared" si="1" ref="M12:M21">K12</f>
        <v>340</v>
      </c>
      <c r="N12" s="115">
        <v>2</v>
      </c>
      <c r="O12" s="126">
        <f aca="true" t="shared" si="2" ref="O12:O21">G12+M12</f>
        <v>900</v>
      </c>
      <c r="P12" s="113">
        <f aca="true" t="shared" si="3" ref="P12:P21">H12+N12</f>
        <v>4</v>
      </c>
      <c r="Q12" s="117">
        <v>2</v>
      </c>
      <c r="R12" s="107"/>
    </row>
    <row r="13" spans="1:18" ht="33.75" customHeight="1">
      <c r="A13" s="120" t="s">
        <v>29</v>
      </c>
      <c r="B13" s="121" t="s">
        <v>217</v>
      </c>
      <c r="C13" s="112" t="s">
        <v>246</v>
      </c>
      <c r="D13" s="116">
        <v>1</v>
      </c>
      <c r="E13" s="113">
        <v>510</v>
      </c>
      <c r="F13" s="113"/>
      <c r="G13" s="114">
        <f t="shared" si="0"/>
        <v>510</v>
      </c>
      <c r="H13" s="117">
        <v>3</v>
      </c>
      <c r="I13" s="112" t="s">
        <v>246</v>
      </c>
      <c r="J13" s="113">
        <v>5</v>
      </c>
      <c r="K13" s="113">
        <v>200</v>
      </c>
      <c r="L13" s="113"/>
      <c r="M13" s="114">
        <f t="shared" si="1"/>
        <v>200</v>
      </c>
      <c r="N13" s="117">
        <v>3</v>
      </c>
      <c r="O13" s="126">
        <f t="shared" si="2"/>
        <v>710</v>
      </c>
      <c r="P13" s="113">
        <f t="shared" si="3"/>
        <v>6</v>
      </c>
      <c r="Q13" s="115">
        <v>3</v>
      </c>
      <c r="R13" s="107"/>
    </row>
    <row r="14" spans="1:18" ht="33.75" customHeight="1">
      <c r="A14" s="120" t="s">
        <v>30</v>
      </c>
      <c r="B14" s="121" t="s">
        <v>212</v>
      </c>
      <c r="C14" s="112" t="s">
        <v>246</v>
      </c>
      <c r="D14" s="116">
        <v>2</v>
      </c>
      <c r="E14" s="113">
        <v>270</v>
      </c>
      <c r="F14" s="113"/>
      <c r="G14" s="114">
        <f t="shared" si="0"/>
        <v>270</v>
      </c>
      <c r="H14" s="117">
        <v>4</v>
      </c>
      <c r="I14" s="112" t="s">
        <v>246</v>
      </c>
      <c r="J14" s="113">
        <v>4</v>
      </c>
      <c r="K14" s="113">
        <v>160</v>
      </c>
      <c r="L14" s="113"/>
      <c r="M14" s="114">
        <f t="shared" si="1"/>
        <v>160</v>
      </c>
      <c r="N14" s="119">
        <v>4</v>
      </c>
      <c r="O14" s="126">
        <f t="shared" si="2"/>
        <v>430</v>
      </c>
      <c r="P14" s="113">
        <f t="shared" si="3"/>
        <v>8</v>
      </c>
      <c r="Q14" s="115">
        <v>4</v>
      </c>
      <c r="R14" s="107"/>
    </row>
    <row r="15" spans="1:18" ht="33.75" customHeight="1">
      <c r="A15" s="120" t="s">
        <v>31</v>
      </c>
      <c r="B15" s="121" t="s">
        <v>241</v>
      </c>
      <c r="C15" s="112" t="s">
        <v>246</v>
      </c>
      <c r="D15" s="113">
        <v>7</v>
      </c>
      <c r="E15" s="113">
        <v>250</v>
      </c>
      <c r="F15" s="113"/>
      <c r="G15" s="114">
        <f t="shared" si="0"/>
        <v>250</v>
      </c>
      <c r="H15" s="119">
        <v>5</v>
      </c>
      <c r="I15" s="112" t="s">
        <v>246</v>
      </c>
      <c r="J15" s="113">
        <v>7</v>
      </c>
      <c r="K15" s="113">
        <v>0</v>
      </c>
      <c r="L15" s="113"/>
      <c r="M15" s="114">
        <f t="shared" si="1"/>
        <v>0</v>
      </c>
      <c r="N15" s="119">
        <v>8.5</v>
      </c>
      <c r="O15" s="126">
        <f t="shared" si="2"/>
        <v>250</v>
      </c>
      <c r="P15" s="113">
        <f t="shared" si="3"/>
        <v>13.5</v>
      </c>
      <c r="Q15" s="117">
        <v>5</v>
      </c>
      <c r="R15" s="107"/>
    </row>
    <row r="16" spans="1:18" ht="33.75" customHeight="1">
      <c r="A16" s="120" t="s">
        <v>32</v>
      </c>
      <c r="B16" s="121" t="s">
        <v>240</v>
      </c>
      <c r="C16" s="112" t="s">
        <v>246</v>
      </c>
      <c r="D16" s="116">
        <v>8</v>
      </c>
      <c r="E16" s="113">
        <v>180</v>
      </c>
      <c r="F16" s="113"/>
      <c r="G16" s="114">
        <f t="shared" si="0"/>
        <v>180</v>
      </c>
      <c r="H16" s="119">
        <v>6</v>
      </c>
      <c r="I16" s="112" t="s">
        <v>246</v>
      </c>
      <c r="J16" s="113">
        <v>8</v>
      </c>
      <c r="K16" s="113">
        <v>0</v>
      </c>
      <c r="L16" s="113"/>
      <c r="M16" s="114">
        <f t="shared" si="1"/>
        <v>0</v>
      </c>
      <c r="N16" s="117">
        <v>8.5</v>
      </c>
      <c r="O16" s="126">
        <f t="shared" si="2"/>
        <v>180</v>
      </c>
      <c r="P16" s="113">
        <f t="shared" si="3"/>
        <v>14.5</v>
      </c>
      <c r="Q16" s="117">
        <v>6</v>
      </c>
      <c r="R16" s="107"/>
    </row>
    <row r="17" spans="1:18" ht="33.75" customHeight="1">
      <c r="A17" s="120" t="s">
        <v>33</v>
      </c>
      <c r="B17" s="121" t="s">
        <v>245</v>
      </c>
      <c r="C17" s="112" t="s">
        <v>246</v>
      </c>
      <c r="D17" s="116">
        <v>4</v>
      </c>
      <c r="E17" s="113">
        <v>0</v>
      </c>
      <c r="F17" s="113"/>
      <c r="G17" s="114">
        <f t="shared" si="0"/>
        <v>0</v>
      </c>
      <c r="H17" s="117">
        <v>9.5</v>
      </c>
      <c r="I17" s="112" t="s">
        <v>246</v>
      </c>
      <c r="J17" s="113">
        <v>6</v>
      </c>
      <c r="K17" s="113">
        <v>50</v>
      </c>
      <c r="L17" s="113"/>
      <c r="M17" s="114">
        <f t="shared" si="1"/>
        <v>50</v>
      </c>
      <c r="N17" s="119">
        <v>5</v>
      </c>
      <c r="O17" s="126">
        <f t="shared" si="2"/>
        <v>50</v>
      </c>
      <c r="P17" s="113">
        <f t="shared" si="3"/>
        <v>14.5</v>
      </c>
      <c r="Q17" s="115">
        <v>7</v>
      </c>
      <c r="R17" s="107"/>
    </row>
    <row r="18" spans="1:18" ht="33.75" customHeight="1">
      <c r="A18" s="120" t="s">
        <v>34</v>
      </c>
      <c r="B18" s="121" t="s">
        <v>239</v>
      </c>
      <c r="C18" s="112" t="s">
        <v>246</v>
      </c>
      <c r="D18" s="113">
        <v>6</v>
      </c>
      <c r="E18" s="113">
        <v>40</v>
      </c>
      <c r="F18" s="113"/>
      <c r="G18" s="114">
        <f t="shared" si="0"/>
        <v>40</v>
      </c>
      <c r="H18" s="117">
        <v>7</v>
      </c>
      <c r="I18" s="112" t="s">
        <v>246</v>
      </c>
      <c r="J18" s="113">
        <v>3</v>
      </c>
      <c r="K18" s="113">
        <v>0</v>
      </c>
      <c r="L18" s="113"/>
      <c r="M18" s="114">
        <f t="shared" si="1"/>
        <v>0</v>
      </c>
      <c r="N18" s="117">
        <v>8.5</v>
      </c>
      <c r="O18" s="126">
        <f t="shared" si="2"/>
        <v>40</v>
      </c>
      <c r="P18" s="113">
        <f t="shared" si="3"/>
        <v>15.5</v>
      </c>
      <c r="Q18" s="115">
        <v>8</v>
      </c>
      <c r="R18" s="107"/>
    </row>
    <row r="19" spans="1:18" ht="33.75" customHeight="1">
      <c r="A19" s="120" t="s">
        <v>35</v>
      </c>
      <c r="B19" s="121" t="s">
        <v>223</v>
      </c>
      <c r="C19" s="112" t="s">
        <v>246</v>
      </c>
      <c r="D19" s="116">
        <v>11</v>
      </c>
      <c r="E19" s="113">
        <v>0</v>
      </c>
      <c r="F19" s="113"/>
      <c r="G19" s="114">
        <f t="shared" si="0"/>
        <v>0</v>
      </c>
      <c r="H19" s="119">
        <v>9.5</v>
      </c>
      <c r="I19" s="112" t="s">
        <v>246</v>
      </c>
      <c r="J19" s="113">
        <v>11</v>
      </c>
      <c r="K19" s="113">
        <v>0</v>
      </c>
      <c r="L19" s="113"/>
      <c r="M19" s="114">
        <f t="shared" si="1"/>
        <v>0</v>
      </c>
      <c r="N19" s="119">
        <v>8.5</v>
      </c>
      <c r="O19" s="126">
        <f t="shared" si="2"/>
        <v>0</v>
      </c>
      <c r="P19" s="113">
        <f t="shared" si="3"/>
        <v>18</v>
      </c>
      <c r="Q19" s="117" t="s">
        <v>247</v>
      </c>
      <c r="R19" s="107"/>
    </row>
    <row r="20" spans="1:18" ht="33.75" customHeight="1">
      <c r="A20" s="120" t="s">
        <v>36</v>
      </c>
      <c r="B20" s="121" t="s">
        <v>242</v>
      </c>
      <c r="C20" s="112" t="s">
        <v>246</v>
      </c>
      <c r="D20" s="116">
        <v>9</v>
      </c>
      <c r="E20" s="113">
        <v>0</v>
      </c>
      <c r="F20" s="113"/>
      <c r="G20" s="114">
        <f t="shared" si="0"/>
        <v>0</v>
      </c>
      <c r="H20" s="117">
        <v>9.5</v>
      </c>
      <c r="I20" s="112" t="s">
        <v>246</v>
      </c>
      <c r="J20" s="113">
        <v>10</v>
      </c>
      <c r="K20" s="113">
        <v>0</v>
      </c>
      <c r="L20" s="113"/>
      <c r="M20" s="114">
        <f t="shared" si="1"/>
        <v>0</v>
      </c>
      <c r="N20" s="117">
        <v>8.5</v>
      </c>
      <c r="O20" s="126">
        <f t="shared" si="2"/>
        <v>0</v>
      </c>
      <c r="P20" s="113">
        <f t="shared" si="3"/>
        <v>18</v>
      </c>
      <c r="Q20" s="117" t="s">
        <v>247</v>
      </c>
      <c r="R20" s="107"/>
    </row>
    <row r="21" spans="1:18" ht="33.75" customHeight="1">
      <c r="A21" s="120" t="s">
        <v>37</v>
      </c>
      <c r="B21" s="121" t="s">
        <v>215</v>
      </c>
      <c r="C21" s="112" t="s">
        <v>246</v>
      </c>
      <c r="D21" s="116">
        <v>10</v>
      </c>
      <c r="E21" s="113">
        <v>0</v>
      </c>
      <c r="F21" s="113"/>
      <c r="G21" s="114">
        <f t="shared" si="0"/>
        <v>0</v>
      </c>
      <c r="H21" s="117">
        <v>9.5</v>
      </c>
      <c r="I21" s="112" t="s">
        <v>246</v>
      </c>
      <c r="J21" s="113">
        <v>9</v>
      </c>
      <c r="K21" s="113">
        <v>0</v>
      </c>
      <c r="L21" s="113"/>
      <c r="M21" s="114">
        <f t="shared" si="1"/>
        <v>0</v>
      </c>
      <c r="N21" s="119">
        <v>8.5</v>
      </c>
      <c r="O21" s="126">
        <f t="shared" si="2"/>
        <v>0</v>
      </c>
      <c r="P21" s="113">
        <f t="shared" si="3"/>
        <v>18</v>
      </c>
      <c r="Q21" s="117" t="s">
        <v>247</v>
      </c>
      <c r="R21" s="107"/>
    </row>
    <row r="22" spans="1:18" ht="33.75" customHeight="1">
      <c r="A22" s="120" t="s">
        <v>38</v>
      </c>
      <c r="B22" s="121"/>
      <c r="C22" s="112"/>
      <c r="D22" s="113"/>
      <c r="E22" s="113"/>
      <c r="F22" s="113"/>
      <c r="G22" s="114"/>
      <c r="H22" s="119"/>
      <c r="I22" s="112"/>
      <c r="J22" s="113"/>
      <c r="K22" s="113"/>
      <c r="L22" s="113"/>
      <c r="M22" s="114"/>
      <c r="N22" s="117"/>
      <c r="O22" s="126"/>
      <c r="P22" s="113"/>
      <c r="Q22" s="115"/>
      <c r="R22" s="107"/>
    </row>
    <row r="23" spans="1:18" ht="33.75" customHeight="1">
      <c r="A23" s="120" t="s">
        <v>39</v>
      </c>
      <c r="B23" s="121"/>
      <c r="C23" s="112"/>
      <c r="D23" s="116"/>
      <c r="E23" s="113"/>
      <c r="F23" s="113"/>
      <c r="G23" s="114"/>
      <c r="H23" s="117"/>
      <c r="I23" s="112"/>
      <c r="J23" s="113"/>
      <c r="K23" s="113"/>
      <c r="L23" s="113"/>
      <c r="M23" s="114"/>
      <c r="N23" s="119"/>
      <c r="O23" s="126"/>
      <c r="P23" s="113"/>
      <c r="Q23" s="117"/>
      <c r="R23" s="107"/>
    </row>
    <row r="24" spans="1:18" ht="33.75" customHeight="1">
      <c r="A24" s="120" t="s">
        <v>40</v>
      </c>
      <c r="B24" s="121"/>
      <c r="C24" s="112"/>
      <c r="D24" s="116"/>
      <c r="E24" s="113"/>
      <c r="F24" s="113"/>
      <c r="G24" s="114"/>
      <c r="H24" s="117"/>
      <c r="I24" s="112"/>
      <c r="J24" s="113"/>
      <c r="K24" s="113"/>
      <c r="L24" s="113"/>
      <c r="M24" s="114"/>
      <c r="N24" s="117"/>
      <c r="O24" s="126"/>
      <c r="P24" s="113"/>
      <c r="Q24" s="117"/>
      <c r="R24" s="107"/>
    </row>
    <row r="25" spans="1:18" ht="33.75" customHeight="1">
      <c r="A25" s="120" t="s">
        <v>41</v>
      </c>
      <c r="B25" s="121"/>
      <c r="C25" s="112"/>
      <c r="D25" s="116"/>
      <c r="E25" s="113"/>
      <c r="F25" s="116"/>
      <c r="G25" s="114"/>
      <c r="H25" s="119"/>
      <c r="I25" s="112"/>
      <c r="J25" s="113"/>
      <c r="K25" s="113"/>
      <c r="L25" s="116"/>
      <c r="M25" s="114"/>
      <c r="N25" s="119"/>
      <c r="O25" s="126"/>
      <c r="P25" s="113"/>
      <c r="Q25" s="115"/>
      <c r="R25" s="107"/>
    </row>
    <row r="26" spans="1:18" ht="33.75" customHeight="1">
      <c r="A26" s="120" t="s">
        <v>42</v>
      </c>
      <c r="B26" s="121"/>
      <c r="C26" s="112"/>
      <c r="D26" s="113"/>
      <c r="E26" s="113"/>
      <c r="F26" s="116"/>
      <c r="G26" s="114"/>
      <c r="H26" s="119"/>
      <c r="I26" s="112"/>
      <c r="J26" s="113"/>
      <c r="K26" s="113"/>
      <c r="L26" s="116"/>
      <c r="M26" s="114"/>
      <c r="N26" s="119"/>
      <c r="O26" s="126"/>
      <c r="P26" s="113"/>
      <c r="Q26" s="115"/>
      <c r="R26" s="107"/>
    </row>
    <row r="27" spans="1:18" ht="33.75" customHeight="1">
      <c r="A27" s="120" t="s">
        <v>43</v>
      </c>
      <c r="B27" s="121"/>
      <c r="C27" s="118"/>
      <c r="D27" s="116"/>
      <c r="E27" s="113"/>
      <c r="F27" s="116"/>
      <c r="G27" s="114"/>
      <c r="H27" s="119"/>
      <c r="I27" s="118"/>
      <c r="J27" s="113"/>
      <c r="K27" s="113"/>
      <c r="L27" s="116"/>
      <c r="M27" s="114"/>
      <c r="N27" s="119"/>
      <c r="O27" s="126"/>
      <c r="P27" s="113"/>
      <c r="Q27" s="117"/>
      <c r="R27" s="107"/>
    </row>
    <row r="28" spans="1:26" ht="33.75" customHeight="1">
      <c r="A28" s="120" t="s">
        <v>44</v>
      </c>
      <c r="B28" s="121"/>
      <c r="C28" s="118"/>
      <c r="D28" s="116"/>
      <c r="E28" s="113"/>
      <c r="F28" s="116"/>
      <c r="G28" s="114"/>
      <c r="H28" s="119"/>
      <c r="I28" s="118"/>
      <c r="J28" s="113"/>
      <c r="K28" s="113"/>
      <c r="L28" s="116"/>
      <c r="M28" s="114"/>
      <c r="N28" s="119"/>
      <c r="O28" s="126"/>
      <c r="P28" s="113"/>
      <c r="Q28" s="115"/>
      <c r="R28" s="107"/>
      <c r="Z28" s="111"/>
    </row>
    <row r="29" spans="1:26" ht="33.75" customHeight="1">
      <c r="A29" s="120" t="s">
        <v>45</v>
      </c>
      <c r="B29" s="121"/>
      <c r="C29" s="118"/>
      <c r="D29" s="116"/>
      <c r="E29" s="113"/>
      <c r="F29" s="116"/>
      <c r="G29" s="114"/>
      <c r="H29" s="119"/>
      <c r="I29" s="118"/>
      <c r="J29" s="113"/>
      <c r="K29" s="113"/>
      <c r="L29" s="116"/>
      <c r="M29" s="114"/>
      <c r="N29" s="119"/>
      <c r="O29" s="126"/>
      <c r="P29" s="113"/>
      <c r="Q29" s="115"/>
      <c r="R29" s="107"/>
      <c r="Z29" s="111"/>
    </row>
    <row r="30" spans="1:26" ht="33.75" customHeight="1">
      <c r="A30" s="120" t="s">
        <v>46</v>
      </c>
      <c r="B30" s="37"/>
      <c r="C30" s="118"/>
      <c r="D30" s="116"/>
      <c r="E30" s="116"/>
      <c r="F30" s="116"/>
      <c r="G30" s="122"/>
      <c r="H30" s="119"/>
      <c r="I30" s="118"/>
      <c r="J30" s="116"/>
      <c r="K30" s="116"/>
      <c r="L30" s="116"/>
      <c r="M30" s="122"/>
      <c r="N30" s="119"/>
      <c r="O30" s="169"/>
      <c r="P30" s="116"/>
      <c r="Q30" s="117"/>
      <c r="R30" s="107"/>
      <c r="Z30" s="111"/>
    </row>
  </sheetData>
  <sheetProtection/>
  <mergeCells count="9">
    <mergeCell ref="A1:Q1"/>
    <mergeCell ref="A3:Q3"/>
    <mergeCell ref="A4:Q4"/>
    <mergeCell ref="A6:Q6"/>
    <mergeCell ref="A9:A10"/>
    <mergeCell ref="B9:B10"/>
    <mergeCell ref="C9:H9"/>
    <mergeCell ref="I9:N9"/>
    <mergeCell ref="O9:Q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37"/>
  <sheetViews>
    <sheetView showGridLines="0" view="pageBreakPreview" zoomScale="75" zoomScaleNormal="75" zoomScaleSheetLayoutView="75" zoomScalePageLayoutView="0" workbookViewId="0" topLeftCell="A1">
      <selection activeCell="J17" sqref="J17"/>
    </sheetView>
  </sheetViews>
  <sheetFormatPr defaultColWidth="9.00390625" defaultRowHeight="12.75"/>
  <cols>
    <col min="1" max="1" width="5.75390625" style="153" customWidth="1"/>
    <col min="2" max="2" width="42.00390625" style="153" customWidth="1"/>
    <col min="3" max="4" width="13.75390625" style="153" customWidth="1"/>
    <col min="5" max="5" width="12.75390625" style="153" customWidth="1"/>
    <col min="6" max="6" width="14.00390625" style="153" customWidth="1"/>
    <col min="7" max="7" width="12.75390625" style="153" customWidth="1"/>
    <col min="8" max="16384" width="9.125" style="153" customWidth="1"/>
  </cols>
  <sheetData>
    <row r="1" spans="1:7" ht="18" customHeight="1">
      <c r="A1" s="344" t="s">
        <v>188</v>
      </c>
      <c r="B1" s="344"/>
      <c r="C1" s="344"/>
      <c r="D1" s="344"/>
      <c r="E1" s="344"/>
      <c r="F1" s="344"/>
      <c r="G1" s="344"/>
    </row>
    <row r="2" spans="1:7" ht="18" customHeight="1">
      <c r="A2" s="259"/>
      <c r="B2" s="259"/>
      <c r="C2" s="259"/>
      <c r="D2" s="259"/>
      <c r="E2" s="259"/>
      <c r="F2" s="259"/>
      <c r="G2" s="259"/>
    </row>
    <row r="3" spans="1:9" ht="18" customHeight="1">
      <c r="A3" s="343" t="s">
        <v>103</v>
      </c>
      <c r="B3" s="343"/>
      <c r="C3" s="343"/>
      <c r="D3" s="343"/>
      <c r="E3" s="343"/>
      <c r="F3" s="343"/>
      <c r="G3" s="343"/>
      <c r="H3" s="154"/>
      <c r="I3" s="154"/>
    </row>
    <row r="4" spans="1:9" ht="18" customHeight="1">
      <c r="A4" s="343" t="s">
        <v>47</v>
      </c>
      <c r="B4" s="343"/>
      <c r="C4" s="343"/>
      <c r="D4" s="343"/>
      <c r="E4" s="343"/>
      <c r="F4" s="343"/>
      <c r="G4" s="343"/>
      <c r="H4" s="154"/>
      <c r="I4" s="154"/>
    </row>
    <row r="5" spans="1:9" ht="18" customHeight="1">
      <c r="A5" s="343" t="s">
        <v>187</v>
      </c>
      <c r="B5" s="343"/>
      <c r="C5" s="343"/>
      <c r="D5" s="343"/>
      <c r="E5" s="343"/>
      <c r="F5" s="343"/>
      <c r="G5" s="343"/>
      <c r="H5" s="154"/>
      <c r="I5" s="154"/>
    </row>
    <row r="6" spans="1:9" ht="46.5" customHeight="1" thickBot="1">
      <c r="A6" s="354" t="s">
        <v>105</v>
      </c>
      <c r="B6" s="354"/>
      <c r="C6" s="354"/>
      <c r="D6" s="354"/>
      <c r="E6" s="354"/>
      <c r="F6" s="354"/>
      <c r="G6" s="354"/>
      <c r="H6" s="154"/>
      <c r="I6" s="154"/>
    </row>
    <row r="7" spans="1:8" s="166" customFormat="1" ht="54" customHeight="1" thickBot="1">
      <c r="A7" s="158" t="s">
        <v>22</v>
      </c>
      <c r="B7" s="159" t="s">
        <v>58</v>
      </c>
      <c r="C7" s="160" t="s">
        <v>81</v>
      </c>
      <c r="D7" s="160" t="s">
        <v>49</v>
      </c>
      <c r="E7" s="160" t="s">
        <v>26</v>
      </c>
      <c r="F7" s="161" t="s">
        <v>50</v>
      </c>
      <c r="G7" s="162" t="s">
        <v>5</v>
      </c>
      <c r="H7" s="317"/>
    </row>
    <row r="8" spans="1:8" ht="25.5" customHeight="1">
      <c r="A8" s="173">
        <v>1</v>
      </c>
      <c r="B8" s="179" t="s">
        <v>211</v>
      </c>
      <c r="C8" s="175">
        <v>7</v>
      </c>
      <c r="D8" s="175">
        <v>520</v>
      </c>
      <c r="E8" s="175"/>
      <c r="F8" s="174">
        <f aca="true" t="shared" si="0" ref="F8:F17">D8</f>
        <v>520</v>
      </c>
      <c r="G8" s="176">
        <v>1</v>
      </c>
      <c r="H8" s="303"/>
    </row>
    <row r="9" spans="1:8" ht="25.5" customHeight="1">
      <c r="A9" s="177">
        <v>2</v>
      </c>
      <c r="B9" s="172" t="s">
        <v>241</v>
      </c>
      <c r="C9" s="175">
        <v>1</v>
      </c>
      <c r="D9" s="175">
        <v>440</v>
      </c>
      <c r="E9" s="175"/>
      <c r="F9" s="174">
        <f t="shared" si="0"/>
        <v>440</v>
      </c>
      <c r="G9" s="178">
        <v>2</v>
      </c>
      <c r="H9" s="303"/>
    </row>
    <row r="10" spans="1:8" ht="25.5" customHeight="1">
      <c r="A10" s="177">
        <v>3</v>
      </c>
      <c r="B10" s="172" t="s">
        <v>213</v>
      </c>
      <c r="C10" s="175">
        <v>8</v>
      </c>
      <c r="D10" s="175">
        <v>420</v>
      </c>
      <c r="E10" s="175"/>
      <c r="F10" s="174">
        <f t="shared" si="0"/>
        <v>420</v>
      </c>
      <c r="G10" s="178">
        <v>3</v>
      </c>
      <c r="H10" s="303"/>
    </row>
    <row r="11" spans="1:8" ht="25.5" customHeight="1">
      <c r="A11" s="177">
        <v>4</v>
      </c>
      <c r="B11" s="172" t="s">
        <v>238</v>
      </c>
      <c r="C11" s="175">
        <v>4</v>
      </c>
      <c r="D11" s="175">
        <v>400</v>
      </c>
      <c r="E11" s="175"/>
      <c r="F11" s="174">
        <f t="shared" si="0"/>
        <v>400</v>
      </c>
      <c r="G11" s="176">
        <v>4</v>
      </c>
      <c r="H11" s="303"/>
    </row>
    <row r="12" spans="1:8" ht="25.5" customHeight="1">
      <c r="A12" s="177">
        <v>5</v>
      </c>
      <c r="B12" s="179" t="s">
        <v>215</v>
      </c>
      <c r="C12" s="175">
        <v>2</v>
      </c>
      <c r="D12" s="175">
        <v>260</v>
      </c>
      <c r="E12" s="175"/>
      <c r="F12" s="174">
        <f t="shared" si="0"/>
        <v>260</v>
      </c>
      <c r="G12" s="178">
        <v>5</v>
      </c>
      <c r="H12" s="303"/>
    </row>
    <row r="13" spans="1:8" ht="25.5" customHeight="1">
      <c r="A13" s="177">
        <v>6</v>
      </c>
      <c r="B13" s="172" t="s">
        <v>240</v>
      </c>
      <c r="C13" s="175">
        <v>3</v>
      </c>
      <c r="D13" s="175">
        <v>200</v>
      </c>
      <c r="E13" s="175"/>
      <c r="F13" s="174">
        <f t="shared" si="0"/>
        <v>200</v>
      </c>
      <c r="G13" s="178">
        <v>6</v>
      </c>
      <c r="H13" s="303"/>
    </row>
    <row r="14" spans="1:8" ht="25.5" customHeight="1">
      <c r="A14" s="177">
        <v>7</v>
      </c>
      <c r="B14" s="172" t="s">
        <v>217</v>
      </c>
      <c r="C14" s="175">
        <v>5</v>
      </c>
      <c r="D14" s="175">
        <v>80</v>
      </c>
      <c r="E14" s="175"/>
      <c r="F14" s="174">
        <f t="shared" si="0"/>
        <v>80</v>
      </c>
      <c r="G14" s="176">
        <v>7</v>
      </c>
      <c r="H14" s="303"/>
    </row>
    <row r="15" spans="1:8" ht="25.5" customHeight="1">
      <c r="A15" s="177">
        <v>8</v>
      </c>
      <c r="B15" s="172" t="s">
        <v>212</v>
      </c>
      <c r="C15" s="175">
        <v>6</v>
      </c>
      <c r="D15" s="175">
        <v>60</v>
      </c>
      <c r="E15" s="175"/>
      <c r="F15" s="174">
        <f t="shared" si="0"/>
        <v>60</v>
      </c>
      <c r="G15" s="178">
        <v>8</v>
      </c>
      <c r="H15" s="303"/>
    </row>
    <row r="16" spans="1:8" ht="25.5" customHeight="1">
      <c r="A16" s="177">
        <v>9</v>
      </c>
      <c r="B16" s="172" t="s">
        <v>239</v>
      </c>
      <c r="C16" s="175">
        <v>10</v>
      </c>
      <c r="D16" s="175">
        <v>0</v>
      </c>
      <c r="E16" s="175"/>
      <c r="F16" s="174">
        <f t="shared" si="0"/>
        <v>0</v>
      </c>
      <c r="G16" s="178">
        <v>9.5</v>
      </c>
      <c r="H16" s="303"/>
    </row>
    <row r="17" spans="1:8" ht="25.5" customHeight="1">
      <c r="A17" s="177">
        <v>10</v>
      </c>
      <c r="B17" s="172" t="s">
        <v>245</v>
      </c>
      <c r="C17" s="175">
        <v>9</v>
      </c>
      <c r="D17" s="175">
        <v>0</v>
      </c>
      <c r="E17" s="175"/>
      <c r="F17" s="174">
        <f t="shared" si="0"/>
        <v>0</v>
      </c>
      <c r="G17" s="176">
        <v>9.5</v>
      </c>
      <c r="H17" s="303"/>
    </row>
    <row r="18" spans="1:8" ht="25.5" customHeight="1">
      <c r="A18" s="173">
        <v>11</v>
      </c>
      <c r="B18" s="172"/>
      <c r="C18" s="175"/>
      <c r="D18" s="175"/>
      <c r="E18" s="175"/>
      <c r="F18" s="174"/>
      <c r="G18" s="178"/>
      <c r="H18" s="303"/>
    </row>
    <row r="19" spans="1:8" ht="25.5" customHeight="1">
      <c r="A19" s="177">
        <v>12</v>
      </c>
      <c r="B19" s="172"/>
      <c r="C19" s="175"/>
      <c r="D19" s="175"/>
      <c r="E19" s="175"/>
      <c r="F19" s="174"/>
      <c r="G19" s="178"/>
      <c r="H19" s="303"/>
    </row>
    <row r="20" spans="1:8" ht="25.5" customHeight="1">
      <c r="A20" s="177">
        <v>13</v>
      </c>
      <c r="B20" s="172"/>
      <c r="C20" s="175"/>
      <c r="D20" s="175"/>
      <c r="E20" s="175"/>
      <c r="F20" s="174"/>
      <c r="G20" s="176"/>
      <c r="H20" s="303"/>
    </row>
    <row r="21" spans="1:8" ht="25.5" customHeight="1">
      <c r="A21" s="177">
        <v>14</v>
      </c>
      <c r="B21" s="172"/>
      <c r="C21" s="175"/>
      <c r="D21" s="175"/>
      <c r="E21" s="175"/>
      <c r="F21" s="174"/>
      <c r="G21" s="178"/>
      <c r="H21" s="303"/>
    </row>
    <row r="22" spans="1:8" ht="25.5" customHeight="1">
      <c r="A22" s="177">
        <v>15</v>
      </c>
      <c r="B22" s="172"/>
      <c r="C22" s="175"/>
      <c r="D22" s="175"/>
      <c r="E22" s="175"/>
      <c r="F22" s="174"/>
      <c r="G22" s="178"/>
      <c r="H22" s="303"/>
    </row>
    <row r="23" spans="1:8" ht="25.5" customHeight="1">
      <c r="A23" s="177">
        <v>16</v>
      </c>
      <c r="B23" s="172"/>
      <c r="C23" s="175"/>
      <c r="D23" s="175"/>
      <c r="E23" s="175"/>
      <c r="F23" s="174"/>
      <c r="G23" s="176"/>
      <c r="H23" s="303"/>
    </row>
    <row r="24" spans="1:8" ht="25.5" customHeight="1">
      <c r="A24" s="177">
        <v>17</v>
      </c>
      <c r="B24" s="172"/>
      <c r="C24" s="175"/>
      <c r="D24" s="175"/>
      <c r="E24" s="175"/>
      <c r="F24" s="174"/>
      <c r="G24" s="178"/>
      <c r="H24" s="303"/>
    </row>
    <row r="25" spans="1:8" ht="25.5" customHeight="1">
      <c r="A25" s="177">
        <v>18</v>
      </c>
      <c r="B25" s="172"/>
      <c r="C25" s="175"/>
      <c r="D25" s="174"/>
      <c r="E25" s="174"/>
      <c r="F25" s="174"/>
      <c r="G25" s="178"/>
      <c r="H25" s="303"/>
    </row>
    <row r="26" spans="1:8" ht="25.5" customHeight="1">
      <c r="A26" s="177">
        <v>19</v>
      </c>
      <c r="B26" s="172"/>
      <c r="C26" s="189"/>
      <c r="D26" s="174"/>
      <c r="E26" s="174"/>
      <c r="F26" s="174"/>
      <c r="G26" s="176"/>
      <c r="H26" s="303"/>
    </row>
    <row r="27" spans="1:8" ht="25.5" customHeight="1">
      <c r="A27" s="177">
        <v>20</v>
      </c>
      <c r="B27" s="172"/>
      <c r="C27" s="190"/>
      <c r="D27" s="175"/>
      <c r="E27" s="175"/>
      <c r="F27" s="174"/>
      <c r="G27" s="176"/>
      <c r="H27" s="304"/>
    </row>
    <row r="28" spans="1:8" ht="25.5" customHeight="1">
      <c r="A28" s="173">
        <v>21</v>
      </c>
      <c r="B28" s="172"/>
      <c r="C28" s="189"/>
      <c r="D28" s="174"/>
      <c r="E28" s="174"/>
      <c r="F28" s="174"/>
      <c r="G28" s="176"/>
      <c r="H28" s="304"/>
    </row>
    <row r="29" spans="1:8" ht="25.5" customHeight="1">
      <c r="A29" s="177">
        <v>22</v>
      </c>
      <c r="B29" s="172"/>
      <c r="C29" s="189"/>
      <c r="D29" s="174"/>
      <c r="E29" s="174"/>
      <c r="F29" s="174"/>
      <c r="G29" s="176"/>
      <c r="H29" s="304"/>
    </row>
    <row r="30" spans="1:8" ht="25.5" customHeight="1">
      <c r="A30" s="177">
        <v>23</v>
      </c>
      <c r="B30" s="179"/>
      <c r="C30" s="189"/>
      <c r="D30" s="174"/>
      <c r="E30" s="174"/>
      <c r="F30" s="174"/>
      <c r="G30" s="176"/>
      <c r="H30" s="304"/>
    </row>
    <row r="31" spans="1:8" ht="25.5" customHeight="1">
      <c r="A31" s="177">
        <v>24</v>
      </c>
      <c r="B31" s="172"/>
      <c r="C31" s="189"/>
      <c r="D31" s="174"/>
      <c r="E31" s="174"/>
      <c r="F31" s="174"/>
      <c r="G31" s="176"/>
      <c r="H31" s="304"/>
    </row>
    <row r="32" spans="1:8" ht="25.5" customHeight="1">
      <c r="A32" s="177">
        <v>25</v>
      </c>
      <c r="B32" s="172"/>
      <c r="C32" s="189"/>
      <c r="D32" s="174"/>
      <c r="E32" s="175"/>
      <c r="F32" s="175"/>
      <c r="G32" s="176"/>
      <c r="H32" s="304"/>
    </row>
    <row r="33" spans="1:8" ht="25.5" customHeight="1">
      <c r="A33" s="177">
        <v>26</v>
      </c>
      <c r="B33" s="172"/>
      <c r="C33" s="189"/>
      <c r="D33" s="174"/>
      <c r="E33" s="175"/>
      <c r="F33" s="175"/>
      <c r="G33" s="178"/>
      <c r="H33" s="304"/>
    </row>
    <row r="34" spans="1:8" ht="25.5" customHeight="1">
      <c r="A34" s="173">
        <v>27</v>
      </c>
      <c r="B34" s="172"/>
      <c r="C34" s="189"/>
      <c r="D34" s="174"/>
      <c r="E34" s="175"/>
      <c r="F34" s="175"/>
      <c r="G34" s="178"/>
      <c r="H34" s="304"/>
    </row>
    <row r="35" spans="1:8" ht="25.5" customHeight="1">
      <c r="A35" s="177">
        <v>28</v>
      </c>
      <c r="B35" s="172"/>
      <c r="C35" s="189"/>
      <c r="D35" s="174"/>
      <c r="E35" s="175"/>
      <c r="F35" s="175"/>
      <c r="G35" s="178"/>
      <c r="H35" s="304"/>
    </row>
    <row r="36" spans="1:8" ht="25.5" customHeight="1">
      <c r="A36" s="177">
        <v>29</v>
      </c>
      <c r="B36" s="172"/>
      <c r="C36" s="189"/>
      <c r="D36" s="174"/>
      <c r="E36" s="175"/>
      <c r="F36" s="175"/>
      <c r="G36" s="178"/>
      <c r="H36" s="304"/>
    </row>
    <row r="37" spans="1:8" ht="25.5" customHeight="1">
      <c r="A37" s="177">
        <v>30</v>
      </c>
      <c r="B37" s="179"/>
      <c r="C37" s="189"/>
      <c r="D37" s="174"/>
      <c r="E37" s="175"/>
      <c r="F37" s="175"/>
      <c r="G37" s="178"/>
      <c r="H37" s="304"/>
    </row>
  </sheetData>
  <sheetProtection/>
  <mergeCells count="5">
    <mergeCell ref="A1:G1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I37"/>
  <sheetViews>
    <sheetView showGridLines="0" view="pageBreakPreview" zoomScale="75" zoomScaleNormal="75" zoomScaleSheetLayoutView="75" zoomScalePageLayoutView="0" workbookViewId="0" topLeftCell="A1">
      <selection activeCell="J16" sqref="J16"/>
    </sheetView>
  </sheetViews>
  <sheetFormatPr defaultColWidth="9.00390625" defaultRowHeight="12.75"/>
  <cols>
    <col min="1" max="1" width="5.75390625" style="153" customWidth="1"/>
    <col min="2" max="2" width="42.00390625" style="153" customWidth="1"/>
    <col min="3" max="4" width="13.75390625" style="153" customWidth="1"/>
    <col min="5" max="5" width="12.75390625" style="153" customWidth="1"/>
    <col min="6" max="6" width="14.00390625" style="153" customWidth="1"/>
    <col min="7" max="7" width="12.75390625" style="153" customWidth="1"/>
    <col min="8" max="16384" width="9.125" style="153" customWidth="1"/>
  </cols>
  <sheetData>
    <row r="1" spans="1:7" ht="18" customHeight="1">
      <c r="A1" s="344" t="s">
        <v>189</v>
      </c>
      <c r="B1" s="344"/>
      <c r="C1" s="344"/>
      <c r="D1" s="344"/>
      <c r="E1" s="344"/>
      <c r="F1" s="344"/>
      <c r="G1" s="344"/>
    </row>
    <row r="2" spans="1:7" ht="18" customHeight="1">
      <c r="A2" s="259"/>
      <c r="B2" s="259"/>
      <c r="C2" s="259"/>
      <c r="D2" s="259"/>
      <c r="E2" s="259"/>
      <c r="F2" s="259"/>
      <c r="G2" s="259"/>
    </row>
    <row r="3" spans="1:9" ht="18" customHeight="1">
      <c r="A3" s="343" t="s">
        <v>183</v>
      </c>
      <c r="B3" s="343"/>
      <c r="C3" s="343"/>
      <c r="D3" s="343"/>
      <c r="E3" s="343"/>
      <c r="F3" s="343"/>
      <c r="G3" s="343"/>
      <c r="H3" s="154"/>
      <c r="I3" s="154"/>
    </row>
    <row r="4" spans="1:9" ht="18" customHeight="1">
      <c r="A4" s="343" t="s">
        <v>47</v>
      </c>
      <c r="B4" s="343"/>
      <c r="C4" s="343"/>
      <c r="D4" s="343"/>
      <c r="E4" s="343"/>
      <c r="F4" s="343"/>
      <c r="G4" s="343"/>
      <c r="H4" s="154"/>
      <c r="I4" s="154"/>
    </row>
    <row r="5" spans="1:9" ht="18" customHeight="1">
      <c r="A5" s="343" t="s">
        <v>128</v>
      </c>
      <c r="B5" s="343"/>
      <c r="C5" s="343"/>
      <c r="D5" s="343"/>
      <c r="E5" s="343"/>
      <c r="F5" s="343"/>
      <c r="G5" s="343"/>
      <c r="H5" s="154"/>
      <c r="I5" s="154"/>
    </row>
    <row r="6" spans="1:9" ht="46.5" customHeight="1" thickBot="1">
      <c r="A6" s="354" t="s">
        <v>105</v>
      </c>
      <c r="B6" s="354"/>
      <c r="C6" s="354"/>
      <c r="D6" s="354"/>
      <c r="E6" s="354"/>
      <c r="F6" s="354"/>
      <c r="G6" s="354"/>
      <c r="H6" s="154"/>
      <c r="I6" s="154"/>
    </row>
    <row r="7" spans="1:8" s="166" customFormat="1" ht="54" customHeight="1" thickBot="1">
      <c r="A7" s="158" t="s">
        <v>22</v>
      </c>
      <c r="B7" s="159" t="s">
        <v>58</v>
      </c>
      <c r="C7" s="160" t="s">
        <v>81</v>
      </c>
      <c r="D7" s="160" t="s">
        <v>49</v>
      </c>
      <c r="E7" s="160" t="s">
        <v>26</v>
      </c>
      <c r="F7" s="161" t="s">
        <v>50</v>
      </c>
      <c r="G7" s="162" t="s">
        <v>5</v>
      </c>
      <c r="H7" s="317"/>
    </row>
    <row r="8" spans="1:8" ht="25.5" customHeight="1">
      <c r="A8" s="173">
        <v>1</v>
      </c>
      <c r="B8" s="179" t="s">
        <v>217</v>
      </c>
      <c r="C8" s="175">
        <v>10</v>
      </c>
      <c r="D8" s="175">
        <v>1560</v>
      </c>
      <c r="E8" s="175"/>
      <c r="F8" s="174">
        <f>D8</f>
        <v>1560</v>
      </c>
      <c r="G8" s="176">
        <v>1</v>
      </c>
      <c r="H8" s="303"/>
    </row>
    <row r="9" spans="1:8" ht="25.5" customHeight="1">
      <c r="A9" s="177">
        <v>2</v>
      </c>
      <c r="B9" s="172" t="s">
        <v>211</v>
      </c>
      <c r="C9" s="175">
        <v>9</v>
      </c>
      <c r="D9" s="175">
        <v>1510</v>
      </c>
      <c r="E9" s="175"/>
      <c r="F9" s="174">
        <f aca="true" t="shared" si="0" ref="F9:F17">D9</f>
        <v>1510</v>
      </c>
      <c r="G9" s="178">
        <v>2</v>
      </c>
      <c r="H9" s="303"/>
    </row>
    <row r="10" spans="1:8" ht="25.5" customHeight="1">
      <c r="A10" s="177">
        <v>3</v>
      </c>
      <c r="B10" s="172" t="s">
        <v>213</v>
      </c>
      <c r="C10" s="175">
        <v>6</v>
      </c>
      <c r="D10" s="175">
        <v>1190</v>
      </c>
      <c r="E10" s="175"/>
      <c r="F10" s="174">
        <f t="shared" si="0"/>
        <v>1190</v>
      </c>
      <c r="G10" s="178">
        <v>3</v>
      </c>
      <c r="H10" s="303"/>
    </row>
    <row r="11" spans="1:8" ht="25.5" customHeight="1">
      <c r="A11" s="177">
        <v>4</v>
      </c>
      <c r="B11" s="179" t="s">
        <v>245</v>
      </c>
      <c r="C11" s="175">
        <v>7</v>
      </c>
      <c r="D11" s="175">
        <v>780</v>
      </c>
      <c r="E11" s="175"/>
      <c r="F11" s="174">
        <f t="shared" si="0"/>
        <v>780</v>
      </c>
      <c r="G11" s="176">
        <v>4</v>
      </c>
      <c r="H11" s="303"/>
    </row>
    <row r="12" spans="1:8" ht="25.5" customHeight="1">
      <c r="A12" s="177">
        <v>5</v>
      </c>
      <c r="B12" s="172" t="s">
        <v>238</v>
      </c>
      <c r="C12" s="175">
        <v>3</v>
      </c>
      <c r="D12" s="175">
        <v>540</v>
      </c>
      <c r="E12" s="175"/>
      <c r="F12" s="174">
        <f t="shared" si="0"/>
        <v>540</v>
      </c>
      <c r="G12" s="178">
        <v>5</v>
      </c>
      <c r="H12" s="303"/>
    </row>
    <row r="13" spans="1:8" ht="25.5" customHeight="1">
      <c r="A13" s="177">
        <v>6</v>
      </c>
      <c r="B13" s="172" t="s">
        <v>270</v>
      </c>
      <c r="C13" s="175">
        <v>4</v>
      </c>
      <c r="D13" s="175">
        <v>500</v>
      </c>
      <c r="E13" s="175"/>
      <c r="F13" s="174">
        <f t="shared" si="0"/>
        <v>500</v>
      </c>
      <c r="G13" s="178">
        <v>6</v>
      </c>
      <c r="H13" s="303"/>
    </row>
    <row r="14" spans="1:8" ht="25.5" customHeight="1">
      <c r="A14" s="177">
        <v>7</v>
      </c>
      <c r="B14" s="172" t="s">
        <v>239</v>
      </c>
      <c r="C14" s="175">
        <v>8</v>
      </c>
      <c r="D14" s="175">
        <v>120</v>
      </c>
      <c r="E14" s="175"/>
      <c r="F14" s="174">
        <f t="shared" si="0"/>
        <v>120</v>
      </c>
      <c r="G14" s="176">
        <v>7</v>
      </c>
      <c r="H14" s="303"/>
    </row>
    <row r="15" spans="1:8" ht="25.5" customHeight="1">
      <c r="A15" s="177">
        <v>8</v>
      </c>
      <c r="B15" s="172" t="s">
        <v>271</v>
      </c>
      <c r="C15" s="175">
        <v>2</v>
      </c>
      <c r="D15" s="175">
        <v>30</v>
      </c>
      <c r="E15" s="175"/>
      <c r="F15" s="174">
        <f t="shared" si="0"/>
        <v>30</v>
      </c>
      <c r="G15" s="178">
        <v>8</v>
      </c>
      <c r="H15" s="303"/>
    </row>
    <row r="16" spans="1:8" ht="25.5" customHeight="1">
      <c r="A16" s="177">
        <v>9</v>
      </c>
      <c r="B16" s="172" t="s">
        <v>240</v>
      </c>
      <c r="C16" s="175">
        <v>5</v>
      </c>
      <c r="D16" s="175">
        <v>0</v>
      </c>
      <c r="E16" s="175"/>
      <c r="F16" s="174">
        <f t="shared" si="0"/>
        <v>0</v>
      </c>
      <c r="G16" s="178">
        <v>9.5</v>
      </c>
      <c r="H16" s="303"/>
    </row>
    <row r="17" spans="1:8" ht="25.5" customHeight="1">
      <c r="A17" s="177">
        <v>10</v>
      </c>
      <c r="B17" s="172" t="s">
        <v>212</v>
      </c>
      <c r="C17" s="175">
        <v>1</v>
      </c>
      <c r="D17" s="175">
        <v>0</v>
      </c>
      <c r="E17" s="175"/>
      <c r="F17" s="174">
        <f t="shared" si="0"/>
        <v>0</v>
      </c>
      <c r="G17" s="176">
        <v>9.5</v>
      </c>
      <c r="H17" s="303"/>
    </row>
    <row r="18" spans="1:8" ht="25.5" customHeight="1">
      <c r="A18" s="173">
        <v>11</v>
      </c>
      <c r="B18" s="172"/>
      <c r="C18" s="175"/>
      <c r="D18" s="175"/>
      <c r="E18" s="175"/>
      <c r="F18" s="174"/>
      <c r="G18" s="178"/>
      <c r="H18" s="303"/>
    </row>
    <row r="19" spans="1:8" ht="25.5" customHeight="1">
      <c r="A19" s="177">
        <v>12</v>
      </c>
      <c r="B19" s="172"/>
      <c r="C19" s="175"/>
      <c r="D19" s="175"/>
      <c r="E19" s="175"/>
      <c r="F19" s="174"/>
      <c r="G19" s="178"/>
      <c r="H19" s="303"/>
    </row>
    <row r="20" spans="1:8" ht="25.5" customHeight="1">
      <c r="A20" s="177">
        <v>13</v>
      </c>
      <c r="B20" s="172"/>
      <c r="C20" s="175"/>
      <c r="D20" s="175"/>
      <c r="E20" s="175"/>
      <c r="F20" s="174"/>
      <c r="G20" s="176"/>
      <c r="H20" s="303"/>
    </row>
    <row r="21" spans="1:8" ht="25.5" customHeight="1">
      <c r="A21" s="177">
        <v>14</v>
      </c>
      <c r="B21" s="172"/>
      <c r="C21" s="175"/>
      <c r="D21" s="175"/>
      <c r="E21" s="175"/>
      <c r="F21" s="174"/>
      <c r="G21" s="178"/>
      <c r="H21" s="303"/>
    </row>
    <row r="22" spans="1:8" ht="25.5" customHeight="1">
      <c r="A22" s="177">
        <v>15</v>
      </c>
      <c r="B22" s="172"/>
      <c r="C22" s="175"/>
      <c r="D22" s="175"/>
      <c r="E22" s="175"/>
      <c r="F22" s="174"/>
      <c r="G22" s="178"/>
      <c r="H22" s="303"/>
    </row>
    <row r="23" spans="1:8" ht="25.5" customHeight="1">
      <c r="A23" s="177">
        <v>16</v>
      </c>
      <c r="B23" s="172"/>
      <c r="C23" s="175"/>
      <c r="D23" s="175"/>
      <c r="E23" s="175"/>
      <c r="F23" s="174"/>
      <c r="G23" s="176"/>
      <c r="H23" s="303"/>
    </row>
    <row r="24" spans="1:8" ht="25.5" customHeight="1">
      <c r="A24" s="177">
        <v>17</v>
      </c>
      <c r="B24" s="172"/>
      <c r="C24" s="175"/>
      <c r="D24" s="175"/>
      <c r="E24" s="175"/>
      <c r="F24" s="174"/>
      <c r="G24" s="178"/>
      <c r="H24" s="303"/>
    </row>
    <row r="25" spans="1:8" ht="25.5" customHeight="1">
      <c r="A25" s="177">
        <v>18</v>
      </c>
      <c r="B25" s="172"/>
      <c r="C25" s="175"/>
      <c r="D25" s="174"/>
      <c r="E25" s="174"/>
      <c r="F25" s="174"/>
      <c r="G25" s="178"/>
      <c r="H25" s="303"/>
    </row>
    <row r="26" spans="1:8" ht="25.5" customHeight="1">
      <c r="A26" s="177">
        <v>19</v>
      </c>
      <c r="B26" s="172"/>
      <c r="C26" s="189"/>
      <c r="D26" s="174"/>
      <c r="E26" s="174"/>
      <c r="F26" s="174"/>
      <c r="G26" s="176"/>
      <c r="H26" s="303"/>
    </row>
    <row r="27" spans="1:8" ht="25.5" customHeight="1">
      <c r="A27" s="177">
        <v>20</v>
      </c>
      <c r="B27" s="172"/>
      <c r="C27" s="190"/>
      <c r="D27" s="175"/>
      <c r="E27" s="175"/>
      <c r="F27" s="174"/>
      <c r="G27" s="176"/>
      <c r="H27" s="304"/>
    </row>
    <row r="28" spans="1:8" ht="25.5" customHeight="1">
      <c r="A28" s="173">
        <v>21</v>
      </c>
      <c r="B28" s="172"/>
      <c r="C28" s="189"/>
      <c r="D28" s="174"/>
      <c r="E28" s="174"/>
      <c r="F28" s="174"/>
      <c r="G28" s="176"/>
      <c r="H28" s="304"/>
    </row>
    <row r="29" spans="1:8" ht="25.5" customHeight="1">
      <c r="A29" s="177">
        <v>22</v>
      </c>
      <c r="B29" s="172"/>
      <c r="C29" s="189"/>
      <c r="D29" s="174"/>
      <c r="E29" s="174"/>
      <c r="F29" s="174"/>
      <c r="G29" s="176"/>
      <c r="H29" s="304"/>
    </row>
    <row r="30" spans="1:8" ht="25.5" customHeight="1">
      <c r="A30" s="177">
        <v>23</v>
      </c>
      <c r="B30" s="179"/>
      <c r="C30" s="189"/>
      <c r="D30" s="174"/>
      <c r="E30" s="174"/>
      <c r="F30" s="174"/>
      <c r="G30" s="176"/>
      <c r="H30" s="304"/>
    </row>
    <row r="31" spans="1:8" ht="25.5" customHeight="1">
      <c r="A31" s="177">
        <v>24</v>
      </c>
      <c r="B31" s="172"/>
      <c r="C31" s="189"/>
      <c r="D31" s="174"/>
      <c r="E31" s="174"/>
      <c r="F31" s="174"/>
      <c r="G31" s="176"/>
      <c r="H31" s="304"/>
    </row>
    <row r="32" spans="1:8" ht="25.5" customHeight="1">
      <c r="A32" s="177">
        <v>25</v>
      </c>
      <c r="B32" s="172"/>
      <c r="C32" s="189"/>
      <c r="D32" s="174"/>
      <c r="E32" s="175"/>
      <c r="F32" s="175"/>
      <c r="G32" s="176"/>
      <c r="H32" s="304"/>
    </row>
    <row r="33" spans="1:8" ht="25.5" customHeight="1">
      <c r="A33" s="177">
        <v>26</v>
      </c>
      <c r="B33" s="172"/>
      <c r="C33" s="189"/>
      <c r="D33" s="174"/>
      <c r="E33" s="175"/>
      <c r="F33" s="175"/>
      <c r="G33" s="178"/>
      <c r="H33" s="304"/>
    </row>
    <row r="34" spans="1:8" ht="25.5" customHeight="1">
      <c r="A34" s="173">
        <v>27</v>
      </c>
      <c r="B34" s="172"/>
      <c r="C34" s="189"/>
      <c r="D34" s="174"/>
      <c r="E34" s="175"/>
      <c r="F34" s="175"/>
      <c r="G34" s="178"/>
      <c r="H34" s="304"/>
    </row>
    <row r="35" spans="1:8" ht="25.5" customHeight="1">
      <c r="A35" s="177">
        <v>28</v>
      </c>
      <c r="B35" s="172"/>
      <c r="C35" s="189"/>
      <c r="D35" s="174"/>
      <c r="E35" s="175"/>
      <c r="F35" s="175"/>
      <c r="G35" s="178"/>
      <c r="H35" s="304"/>
    </row>
    <row r="36" spans="1:8" ht="25.5" customHeight="1">
      <c r="A36" s="177">
        <v>29</v>
      </c>
      <c r="B36" s="172"/>
      <c r="C36" s="189"/>
      <c r="D36" s="174"/>
      <c r="E36" s="175"/>
      <c r="F36" s="175"/>
      <c r="G36" s="178"/>
      <c r="H36" s="304"/>
    </row>
    <row r="37" spans="1:8" ht="25.5" customHeight="1">
      <c r="A37" s="177">
        <v>30</v>
      </c>
      <c r="B37" s="179"/>
      <c r="C37" s="189"/>
      <c r="D37" s="174"/>
      <c r="E37" s="175"/>
      <c r="F37" s="175"/>
      <c r="G37" s="178"/>
      <c r="H37" s="304"/>
    </row>
  </sheetData>
  <sheetProtection/>
  <mergeCells count="5">
    <mergeCell ref="A1:G1"/>
    <mergeCell ref="A3:G3"/>
    <mergeCell ref="A4:G4"/>
    <mergeCell ref="A5:G5"/>
    <mergeCell ref="A6:G6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colBreaks count="1" manualBreakCount="1">
    <brk id="11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72"/>
  <sheetViews>
    <sheetView showGridLines="0" view="pageBreakPreview" zoomScale="75" zoomScaleNormal="75" zoomScaleSheetLayoutView="75" zoomScalePageLayoutView="0" workbookViewId="0" topLeftCell="A1">
      <selection activeCell="L16" sqref="L16"/>
    </sheetView>
  </sheetViews>
  <sheetFormatPr defaultColWidth="9.00390625" defaultRowHeight="12.75"/>
  <cols>
    <col min="1" max="1" width="5.125" style="153" customWidth="1"/>
    <col min="2" max="2" width="42.125" style="153" customWidth="1"/>
    <col min="3" max="4" width="13.75390625" style="153" customWidth="1"/>
    <col min="5" max="5" width="12.75390625" style="153" customWidth="1"/>
    <col min="6" max="6" width="13.75390625" style="153" customWidth="1"/>
    <col min="7" max="7" width="12.75390625" style="153" customWidth="1"/>
    <col min="8" max="16384" width="9.125" style="153" customWidth="1"/>
  </cols>
  <sheetData>
    <row r="1" spans="1:7" ht="26.25" customHeight="1">
      <c r="A1" s="344" t="s">
        <v>273</v>
      </c>
      <c r="B1" s="344"/>
      <c r="C1" s="344"/>
      <c r="D1" s="344"/>
      <c r="E1" s="344"/>
      <c r="F1" s="344"/>
      <c r="G1" s="344"/>
    </row>
    <row r="2" spans="1:9" ht="18" customHeight="1">
      <c r="A2" s="343" t="s">
        <v>183</v>
      </c>
      <c r="B2" s="343"/>
      <c r="C2" s="343"/>
      <c r="D2" s="343"/>
      <c r="E2" s="343"/>
      <c r="F2" s="343"/>
      <c r="G2" s="343"/>
      <c r="H2" s="154"/>
      <c r="I2" s="154"/>
    </row>
    <row r="3" spans="1:9" ht="18" customHeight="1">
      <c r="A3" s="343" t="s">
        <v>47</v>
      </c>
      <c r="B3" s="343"/>
      <c r="C3" s="343"/>
      <c r="D3" s="343"/>
      <c r="E3" s="343"/>
      <c r="F3" s="343"/>
      <c r="G3" s="343"/>
      <c r="H3" s="154"/>
      <c r="I3" s="154"/>
    </row>
    <row r="4" spans="1:9" ht="20.25" customHeight="1">
      <c r="A4" s="343" t="s">
        <v>268</v>
      </c>
      <c r="B4" s="343"/>
      <c r="C4" s="343"/>
      <c r="D4" s="343"/>
      <c r="E4" s="343"/>
      <c r="F4" s="343"/>
      <c r="G4" s="343"/>
      <c r="H4" s="154"/>
      <c r="I4" s="154"/>
    </row>
    <row r="5" spans="1:9" ht="46.5" customHeight="1" thickBot="1">
      <c r="A5" s="358" t="s">
        <v>60</v>
      </c>
      <c r="B5" s="358"/>
      <c r="C5" s="358"/>
      <c r="D5" s="358"/>
      <c r="E5" s="358"/>
      <c r="F5" s="358"/>
      <c r="G5" s="358"/>
      <c r="H5" s="154"/>
      <c r="I5" s="154"/>
    </row>
    <row r="6" spans="1:8" s="164" customFormat="1" ht="48" customHeight="1" thickBot="1">
      <c r="A6" s="158" t="s">
        <v>22</v>
      </c>
      <c r="B6" s="159" t="s">
        <v>58</v>
      </c>
      <c r="C6" s="160" t="s">
        <v>48</v>
      </c>
      <c r="D6" s="160" t="s">
        <v>49</v>
      </c>
      <c r="E6" s="160" t="s">
        <v>26</v>
      </c>
      <c r="F6" s="161" t="s">
        <v>50</v>
      </c>
      <c r="G6" s="162" t="s">
        <v>5</v>
      </c>
      <c r="H6" s="302"/>
    </row>
    <row r="7" spans="1:8" ht="25.5" customHeight="1">
      <c r="A7" s="173">
        <v>1</v>
      </c>
      <c r="B7" s="172" t="s">
        <v>193</v>
      </c>
      <c r="C7" s="175">
        <v>11</v>
      </c>
      <c r="D7" s="174">
        <v>5705</v>
      </c>
      <c r="E7" s="175"/>
      <c r="F7" s="174">
        <f aca="true" t="shared" si="0" ref="F7:F17">D7</f>
        <v>5705</v>
      </c>
      <c r="G7" s="176">
        <v>1</v>
      </c>
      <c r="H7" s="303"/>
    </row>
    <row r="8" spans="1:8" ht="25.5" customHeight="1">
      <c r="A8" s="177">
        <v>2</v>
      </c>
      <c r="B8" s="172" t="s">
        <v>198</v>
      </c>
      <c r="C8" s="175">
        <v>5</v>
      </c>
      <c r="D8" s="175">
        <v>2810</v>
      </c>
      <c r="E8" s="175"/>
      <c r="F8" s="174">
        <f t="shared" si="0"/>
        <v>2810</v>
      </c>
      <c r="G8" s="178">
        <v>2</v>
      </c>
      <c r="H8" s="303"/>
    </row>
    <row r="9" spans="1:8" ht="25.5" customHeight="1">
      <c r="A9" s="177">
        <v>3</v>
      </c>
      <c r="B9" s="172" t="s">
        <v>192</v>
      </c>
      <c r="C9" s="175">
        <v>6</v>
      </c>
      <c r="D9" s="174">
        <v>1930</v>
      </c>
      <c r="E9" s="175"/>
      <c r="F9" s="174">
        <f t="shared" si="0"/>
        <v>1930</v>
      </c>
      <c r="G9" s="178">
        <v>3</v>
      </c>
      <c r="H9" s="303"/>
    </row>
    <row r="10" spans="1:8" ht="25.5" customHeight="1">
      <c r="A10" s="177">
        <v>4</v>
      </c>
      <c r="B10" s="172" t="s">
        <v>202</v>
      </c>
      <c r="C10" s="175">
        <v>2</v>
      </c>
      <c r="D10" s="174">
        <v>1920</v>
      </c>
      <c r="E10" s="175"/>
      <c r="F10" s="174">
        <f t="shared" si="0"/>
        <v>1920</v>
      </c>
      <c r="G10" s="176">
        <v>4</v>
      </c>
      <c r="H10" s="303"/>
    </row>
    <row r="11" spans="1:8" ht="25.5" customHeight="1">
      <c r="A11" s="177">
        <v>5</v>
      </c>
      <c r="B11" s="172" t="s">
        <v>197</v>
      </c>
      <c r="C11" s="175">
        <v>7</v>
      </c>
      <c r="D11" s="174">
        <v>1730</v>
      </c>
      <c r="E11" s="175"/>
      <c r="F11" s="174">
        <f t="shared" si="0"/>
        <v>1730</v>
      </c>
      <c r="G11" s="178">
        <v>5</v>
      </c>
      <c r="H11" s="303"/>
    </row>
    <row r="12" spans="1:8" ht="25.5" customHeight="1">
      <c r="A12" s="177">
        <v>6</v>
      </c>
      <c r="B12" s="172" t="s">
        <v>191</v>
      </c>
      <c r="C12" s="175">
        <v>3</v>
      </c>
      <c r="D12" s="174">
        <v>550</v>
      </c>
      <c r="E12" s="175"/>
      <c r="F12" s="174">
        <f t="shared" si="0"/>
        <v>550</v>
      </c>
      <c r="G12" s="178">
        <v>6</v>
      </c>
      <c r="H12" s="303"/>
    </row>
    <row r="13" spans="1:8" ht="25.5" customHeight="1">
      <c r="A13" s="177">
        <v>7</v>
      </c>
      <c r="B13" s="179" t="s">
        <v>194</v>
      </c>
      <c r="C13" s="175">
        <v>9</v>
      </c>
      <c r="D13" s="174">
        <v>540</v>
      </c>
      <c r="E13" s="175"/>
      <c r="F13" s="174">
        <f t="shared" si="0"/>
        <v>540</v>
      </c>
      <c r="G13" s="176">
        <v>7</v>
      </c>
      <c r="H13" s="303"/>
    </row>
    <row r="14" spans="1:8" ht="25.5" customHeight="1">
      <c r="A14" s="177">
        <v>8</v>
      </c>
      <c r="B14" s="172" t="s">
        <v>224</v>
      </c>
      <c r="C14" s="175">
        <v>10</v>
      </c>
      <c r="D14" s="174">
        <v>500</v>
      </c>
      <c r="E14" s="175"/>
      <c r="F14" s="174">
        <f t="shared" si="0"/>
        <v>500</v>
      </c>
      <c r="G14" s="178">
        <v>8</v>
      </c>
      <c r="H14" s="303"/>
    </row>
    <row r="15" spans="1:8" ht="25.5" customHeight="1">
      <c r="A15" s="177">
        <v>9</v>
      </c>
      <c r="B15" s="172" t="s">
        <v>203</v>
      </c>
      <c r="C15" s="175">
        <v>1</v>
      </c>
      <c r="D15" s="174">
        <v>440</v>
      </c>
      <c r="E15" s="175"/>
      <c r="F15" s="174">
        <f t="shared" si="0"/>
        <v>440</v>
      </c>
      <c r="G15" s="178">
        <v>9</v>
      </c>
      <c r="H15" s="303"/>
    </row>
    <row r="16" spans="1:8" ht="25.5" customHeight="1">
      <c r="A16" s="177">
        <v>10</v>
      </c>
      <c r="B16" s="172" t="s">
        <v>200</v>
      </c>
      <c r="C16" s="175">
        <v>8</v>
      </c>
      <c r="D16" s="174">
        <v>255</v>
      </c>
      <c r="E16" s="175"/>
      <c r="F16" s="174">
        <f t="shared" si="0"/>
        <v>255</v>
      </c>
      <c r="G16" s="176">
        <v>10</v>
      </c>
      <c r="H16" s="303"/>
    </row>
    <row r="17" spans="1:8" ht="25.5" customHeight="1">
      <c r="A17" s="173">
        <v>11</v>
      </c>
      <c r="B17" s="179" t="s">
        <v>206</v>
      </c>
      <c r="C17" s="175">
        <v>4</v>
      </c>
      <c r="D17" s="174">
        <v>250</v>
      </c>
      <c r="E17" s="175"/>
      <c r="F17" s="174">
        <f t="shared" si="0"/>
        <v>250</v>
      </c>
      <c r="G17" s="178">
        <v>11</v>
      </c>
      <c r="H17" s="303"/>
    </row>
    <row r="18" spans="1:8" ht="25.5" customHeight="1">
      <c r="A18" s="177">
        <v>12</v>
      </c>
      <c r="B18" s="172"/>
      <c r="C18" s="175"/>
      <c r="D18" s="174"/>
      <c r="E18" s="175"/>
      <c r="F18" s="174"/>
      <c r="G18" s="178"/>
      <c r="H18" s="303"/>
    </row>
    <row r="19" spans="1:8" ht="25.5" customHeight="1">
      <c r="A19" s="177">
        <v>13</v>
      </c>
      <c r="B19" s="172"/>
      <c r="C19" s="175"/>
      <c r="D19" s="174"/>
      <c r="E19" s="175"/>
      <c r="F19" s="174"/>
      <c r="G19" s="176"/>
      <c r="H19" s="303"/>
    </row>
    <row r="20" spans="1:8" ht="25.5" customHeight="1">
      <c r="A20" s="177">
        <v>14</v>
      </c>
      <c r="B20" s="172"/>
      <c r="C20" s="175"/>
      <c r="D20" s="174"/>
      <c r="E20" s="175"/>
      <c r="F20" s="174"/>
      <c r="G20" s="178"/>
      <c r="H20" s="303"/>
    </row>
    <row r="21" spans="1:8" ht="25.5" customHeight="1">
      <c r="A21" s="177">
        <v>15</v>
      </c>
      <c r="B21" s="172"/>
      <c r="C21" s="175"/>
      <c r="D21" s="174"/>
      <c r="E21" s="175"/>
      <c r="F21" s="174"/>
      <c r="G21" s="178"/>
      <c r="H21" s="303"/>
    </row>
    <row r="22" spans="1:8" ht="25.5" customHeight="1">
      <c r="A22" s="177">
        <v>16</v>
      </c>
      <c r="B22" s="172"/>
      <c r="C22" s="175"/>
      <c r="D22" s="174"/>
      <c r="E22" s="175"/>
      <c r="F22" s="174"/>
      <c r="G22" s="176"/>
      <c r="H22" s="303"/>
    </row>
    <row r="23" spans="1:8" ht="25.5" customHeight="1">
      <c r="A23" s="177">
        <v>17</v>
      </c>
      <c r="B23" s="172"/>
      <c r="C23" s="175"/>
      <c r="D23" s="174"/>
      <c r="E23" s="175"/>
      <c r="F23" s="174"/>
      <c r="G23" s="176"/>
      <c r="H23" s="303"/>
    </row>
    <row r="24" spans="1:8" ht="25.5" customHeight="1">
      <c r="A24" s="177">
        <v>18</v>
      </c>
      <c r="B24" s="172"/>
      <c r="C24" s="189"/>
      <c r="D24" s="174"/>
      <c r="E24" s="174"/>
      <c r="F24" s="174"/>
      <c r="G24" s="176"/>
      <c r="H24" s="303"/>
    </row>
    <row r="25" spans="1:8" ht="25.5" customHeight="1">
      <c r="A25" s="177">
        <v>19</v>
      </c>
      <c r="B25" s="172"/>
      <c r="C25" s="189"/>
      <c r="D25" s="174"/>
      <c r="E25" s="174"/>
      <c r="F25" s="174"/>
      <c r="G25" s="176"/>
      <c r="H25" s="303"/>
    </row>
    <row r="26" spans="1:8" ht="25.5" customHeight="1">
      <c r="A26" s="177">
        <v>20</v>
      </c>
      <c r="B26" s="172"/>
      <c r="C26" s="190"/>
      <c r="D26" s="175"/>
      <c r="E26" s="175"/>
      <c r="F26" s="174"/>
      <c r="G26" s="176"/>
      <c r="H26" s="304"/>
    </row>
    <row r="27" spans="1:8" ht="25.5" customHeight="1">
      <c r="A27" s="173">
        <v>21</v>
      </c>
      <c r="B27" s="172"/>
      <c r="C27" s="189"/>
      <c r="D27" s="174"/>
      <c r="E27" s="174"/>
      <c r="F27" s="174"/>
      <c r="G27" s="176"/>
      <c r="H27" s="304"/>
    </row>
    <row r="28" spans="1:8" ht="25.5" customHeight="1">
      <c r="A28" s="177">
        <v>22</v>
      </c>
      <c r="B28" s="172"/>
      <c r="C28" s="189"/>
      <c r="D28" s="174"/>
      <c r="E28" s="174"/>
      <c r="F28" s="174"/>
      <c r="G28" s="176"/>
      <c r="H28" s="304"/>
    </row>
    <row r="29" spans="1:8" ht="25.5" customHeight="1">
      <c r="A29" s="177">
        <v>23</v>
      </c>
      <c r="B29" s="179"/>
      <c r="C29" s="189"/>
      <c r="D29" s="174"/>
      <c r="E29" s="174"/>
      <c r="F29" s="174"/>
      <c r="G29" s="176"/>
      <c r="H29" s="304"/>
    </row>
    <row r="30" spans="1:8" ht="25.5" customHeight="1">
      <c r="A30" s="177">
        <v>24</v>
      </c>
      <c r="B30" s="172"/>
      <c r="C30" s="189"/>
      <c r="D30" s="174"/>
      <c r="E30" s="174"/>
      <c r="F30" s="174"/>
      <c r="G30" s="176"/>
      <c r="H30" s="304"/>
    </row>
    <row r="31" spans="1:8" ht="25.5" customHeight="1">
      <c r="A31" s="177">
        <v>25</v>
      </c>
      <c r="B31" s="172"/>
      <c r="C31" s="189"/>
      <c r="D31" s="174"/>
      <c r="E31" s="175"/>
      <c r="F31" s="175"/>
      <c r="G31" s="176"/>
      <c r="H31" s="304"/>
    </row>
    <row r="32" spans="1:8" ht="25.5" customHeight="1">
      <c r="A32" s="177">
        <v>26</v>
      </c>
      <c r="B32" s="172"/>
      <c r="C32" s="189"/>
      <c r="D32" s="174"/>
      <c r="E32" s="175"/>
      <c r="F32" s="175"/>
      <c r="G32" s="178"/>
      <c r="H32" s="304"/>
    </row>
    <row r="33" spans="1:8" ht="25.5" customHeight="1">
      <c r="A33" s="173">
        <v>27</v>
      </c>
      <c r="B33" s="172"/>
      <c r="C33" s="189"/>
      <c r="D33" s="174"/>
      <c r="E33" s="175"/>
      <c r="F33" s="175"/>
      <c r="G33" s="178"/>
      <c r="H33" s="304"/>
    </row>
    <row r="34" spans="1:8" ht="25.5" customHeight="1">
      <c r="A34" s="177">
        <v>28</v>
      </c>
      <c r="B34" s="172"/>
      <c r="C34" s="189"/>
      <c r="D34" s="174"/>
      <c r="E34" s="175"/>
      <c r="F34" s="175"/>
      <c r="G34" s="178"/>
      <c r="H34" s="304"/>
    </row>
    <row r="35" spans="1:8" ht="25.5" customHeight="1">
      <c r="A35" s="177">
        <v>29</v>
      </c>
      <c r="B35" s="172"/>
      <c r="C35" s="189"/>
      <c r="D35" s="174"/>
      <c r="E35" s="175"/>
      <c r="F35" s="175"/>
      <c r="G35" s="178"/>
      <c r="H35" s="304"/>
    </row>
    <row r="36" spans="1:8" ht="25.5" customHeight="1">
      <c r="A36" s="177">
        <v>30</v>
      </c>
      <c r="B36" s="179"/>
      <c r="C36" s="189"/>
      <c r="D36" s="174"/>
      <c r="E36" s="175"/>
      <c r="F36" s="175"/>
      <c r="G36" s="178"/>
      <c r="H36" s="304"/>
    </row>
    <row r="37" spans="1:7" ht="26.25" customHeight="1">
      <c r="A37" s="344" t="s">
        <v>272</v>
      </c>
      <c r="B37" s="344"/>
      <c r="C37" s="344"/>
      <c r="D37" s="344"/>
      <c r="E37" s="344"/>
      <c r="F37" s="344"/>
      <c r="G37" s="344"/>
    </row>
    <row r="38" spans="1:9" ht="18" customHeight="1">
      <c r="A38" s="343" t="s">
        <v>103</v>
      </c>
      <c r="B38" s="343"/>
      <c r="C38" s="343"/>
      <c r="D38" s="343"/>
      <c r="E38" s="343"/>
      <c r="F38" s="343"/>
      <c r="G38" s="343"/>
      <c r="H38" s="154"/>
      <c r="I38" s="154"/>
    </row>
    <row r="39" spans="1:9" ht="18" customHeight="1">
      <c r="A39" s="343" t="s">
        <v>47</v>
      </c>
      <c r="B39" s="343"/>
      <c r="C39" s="343"/>
      <c r="D39" s="343"/>
      <c r="E39" s="343"/>
      <c r="F39" s="343"/>
      <c r="G39" s="343"/>
      <c r="H39" s="154"/>
      <c r="I39" s="154"/>
    </row>
    <row r="40" spans="1:9" ht="20.25" customHeight="1">
      <c r="A40" s="343" t="s">
        <v>269</v>
      </c>
      <c r="B40" s="343"/>
      <c r="C40" s="343"/>
      <c r="D40" s="343"/>
      <c r="E40" s="343"/>
      <c r="F40" s="343"/>
      <c r="G40" s="343"/>
      <c r="H40" s="154"/>
      <c r="I40" s="154"/>
    </row>
    <row r="41" spans="1:9" ht="46.5" customHeight="1" thickBot="1">
      <c r="A41" s="345" t="s">
        <v>120</v>
      </c>
      <c r="B41" s="345"/>
      <c r="C41" s="345"/>
      <c r="D41" s="345"/>
      <c r="E41" s="345"/>
      <c r="F41" s="345"/>
      <c r="G41" s="345"/>
      <c r="H41" s="154"/>
      <c r="I41" s="154"/>
    </row>
    <row r="42" spans="1:8" s="164" customFormat="1" ht="48" customHeight="1" thickBot="1">
      <c r="A42" s="158" t="s">
        <v>22</v>
      </c>
      <c r="B42" s="159" t="s">
        <v>58</v>
      </c>
      <c r="C42" s="160" t="s">
        <v>48</v>
      </c>
      <c r="D42" s="160" t="s">
        <v>49</v>
      </c>
      <c r="E42" s="160" t="s">
        <v>26</v>
      </c>
      <c r="F42" s="161" t="s">
        <v>50</v>
      </c>
      <c r="G42" s="162" t="s">
        <v>5</v>
      </c>
      <c r="H42" s="302"/>
    </row>
    <row r="43" spans="1:8" ht="25.5" customHeight="1">
      <c r="A43" s="177">
        <v>1</v>
      </c>
      <c r="B43" s="180" t="s">
        <v>267</v>
      </c>
      <c r="C43" s="174">
        <v>1</v>
      </c>
      <c r="D43" s="174">
        <v>975</v>
      </c>
      <c r="E43" s="175"/>
      <c r="F43" s="175">
        <f>D43</f>
        <v>975</v>
      </c>
      <c r="G43" s="178">
        <v>1</v>
      </c>
      <c r="H43" s="303"/>
    </row>
    <row r="44" spans="1:8" ht="25.5" customHeight="1">
      <c r="A44" s="177">
        <v>2</v>
      </c>
      <c r="B44" s="182" t="s">
        <v>210</v>
      </c>
      <c r="C44" s="174">
        <v>2</v>
      </c>
      <c r="D44" s="174">
        <v>360</v>
      </c>
      <c r="E44" s="175"/>
      <c r="F44" s="175">
        <f>D44</f>
        <v>360</v>
      </c>
      <c r="G44" s="178">
        <v>2</v>
      </c>
      <c r="H44" s="303"/>
    </row>
    <row r="45" spans="1:8" ht="25.5" customHeight="1">
      <c r="A45" s="177">
        <v>3</v>
      </c>
      <c r="B45" s="182"/>
      <c r="C45" s="174"/>
      <c r="D45" s="174"/>
      <c r="E45" s="175"/>
      <c r="F45" s="175"/>
      <c r="G45" s="178"/>
      <c r="H45" s="303"/>
    </row>
    <row r="46" spans="1:8" ht="25.5" customHeight="1">
      <c r="A46" s="177">
        <v>4</v>
      </c>
      <c r="B46" s="182"/>
      <c r="C46" s="174"/>
      <c r="D46" s="174"/>
      <c r="E46" s="175"/>
      <c r="F46" s="175"/>
      <c r="G46" s="178"/>
      <c r="H46" s="303"/>
    </row>
    <row r="47" spans="1:8" ht="25.5" customHeight="1">
      <c r="A47" s="177">
        <v>5</v>
      </c>
      <c r="B47" s="172"/>
      <c r="C47" s="174"/>
      <c r="D47" s="174"/>
      <c r="E47" s="175"/>
      <c r="F47" s="175"/>
      <c r="G47" s="178"/>
      <c r="H47" s="304"/>
    </row>
    <row r="48" spans="1:8" ht="25.5" customHeight="1">
      <c r="A48" s="177">
        <v>6</v>
      </c>
      <c r="B48" s="172"/>
      <c r="C48" s="174"/>
      <c r="D48" s="174"/>
      <c r="E48" s="175"/>
      <c r="F48" s="175"/>
      <c r="G48" s="178"/>
      <c r="H48" s="304"/>
    </row>
    <row r="49" spans="1:8" ht="25.5" customHeight="1">
      <c r="A49" s="177">
        <v>7</v>
      </c>
      <c r="B49" s="172"/>
      <c r="C49" s="174"/>
      <c r="D49" s="174"/>
      <c r="E49" s="175"/>
      <c r="F49" s="175"/>
      <c r="G49" s="178"/>
      <c r="H49" s="304"/>
    </row>
    <row r="50" spans="1:11" ht="25.5" customHeight="1">
      <c r="A50" s="177">
        <v>8</v>
      </c>
      <c r="B50" s="172"/>
      <c r="C50" s="174"/>
      <c r="D50" s="174"/>
      <c r="E50" s="175"/>
      <c r="F50" s="175"/>
      <c r="G50" s="178"/>
      <c r="H50" s="304"/>
      <c r="K50" s="153" t="s">
        <v>52</v>
      </c>
    </row>
    <row r="51" spans="1:8" ht="25.5" customHeight="1">
      <c r="A51" s="177">
        <v>9</v>
      </c>
      <c r="B51" s="172"/>
      <c r="C51" s="174"/>
      <c r="D51" s="174"/>
      <c r="E51" s="175"/>
      <c r="F51" s="175"/>
      <c r="G51" s="178"/>
      <c r="H51" s="304"/>
    </row>
    <row r="52" spans="1:8" ht="25.5" customHeight="1">
      <c r="A52" s="177">
        <v>10</v>
      </c>
      <c r="B52" s="172"/>
      <c r="C52" s="174"/>
      <c r="D52" s="174"/>
      <c r="E52" s="175"/>
      <c r="F52" s="175"/>
      <c r="G52" s="178"/>
      <c r="H52" s="304"/>
    </row>
    <row r="53" spans="1:8" ht="25.5" customHeight="1">
      <c r="A53" s="177">
        <v>11</v>
      </c>
      <c r="B53" s="172"/>
      <c r="C53" s="174"/>
      <c r="D53" s="174"/>
      <c r="E53" s="175"/>
      <c r="F53" s="174"/>
      <c r="G53" s="178"/>
      <c r="H53" s="304"/>
    </row>
    <row r="54" spans="1:8" ht="25.5" customHeight="1">
      <c r="A54" s="177">
        <v>12</v>
      </c>
      <c r="B54" s="172"/>
      <c r="C54" s="174"/>
      <c r="D54" s="174"/>
      <c r="E54" s="175"/>
      <c r="F54" s="174"/>
      <c r="G54" s="178"/>
      <c r="H54" s="304"/>
    </row>
    <row r="55" spans="1:8" ht="25.5" customHeight="1">
      <c r="A55" s="177">
        <v>13</v>
      </c>
      <c r="B55" s="172"/>
      <c r="C55" s="174"/>
      <c r="D55" s="174"/>
      <c r="E55" s="175"/>
      <c r="F55" s="175"/>
      <c r="G55" s="178"/>
      <c r="H55" s="304"/>
    </row>
    <row r="56" spans="1:8" ht="25.5" customHeight="1">
      <c r="A56" s="177">
        <v>14</v>
      </c>
      <c r="B56" s="172"/>
      <c r="C56" s="174"/>
      <c r="D56" s="174"/>
      <c r="E56" s="175"/>
      <c r="F56" s="175"/>
      <c r="G56" s="178"/>
      <c r="H56" s="304"/>
    </row>
    <row r="57" spans="1:8" ht="25.5" customHeight="1">
      <c r="A57" s="177">
        <v>15</v>
      </c>
      <c r="B57" s="172"/>
      <c r="C57" s="174"/>
      <c r="D57" s="174"/>
      <c r="E57" s="175"/>
      <c r="F57" s="174"/>
      <c r="G57" s="178"/>
      <c r="H57" s="304"/>
    </row>
    <row r="58" spans="1:8" ht="25.5" customHeight="1">
      <c r="A58" s="177">
        <v>16</v>
      </c>
      <c r="B58" s="172"/>
      <c r="C58" s="174"/>
      <c r="D58" s="174"/>
      <c r="E58" s="175"/>
      <c r="F58" s="174"/>
      <c r="G58" s="178"/>
      <c r="H58" s="304"/>
    </row>
    <row r="59" spans="1:8" ht="25.5" customHeight="1">
      <c r="A59" s="177">
        <v>17</v>
      </c>
      <c r="B59" s="172"/>
      <c r="C59" s="174"/>
      <c r="D59" s="174"/>
      <c r="E59" s="175"/>
      <c r="F59" s="174"/>
      <c r="G59" s="178"/>
      <c r="H59" s="304"/>
    </row>
    <row r="60" spans="1:8" ht="25.5" customHeight="1">
      <c r="A60" s="177">
        <v>18</v>
      </c>
      <c r="B60" s="172"/>
      <c r="C60" s="174"/>
      <c r="D60" s="174"/>
      <c r="E60" s="175"/>
      <c r="F60" s="174"/>
      <c r="G60" s="178"/>
      <c r="H60" s="304"/>
    </row>
    <row r="61" spans="1:8" ht="25.5" customHeight="1">
      <c r="A61" s="177">
        <v>19</v>
      </c>
      <c r="B61" s="172"/>
      <c r="C61" s="174"/>
      <c r="D61" s="174"/>
      <c r="E61" s="175"/>
      <c r="F61" s="174"/>
      <c r="G61" s="178"/>
      <c r="H61" s="304"/>
    </row>
    <row r="62" spans="1:8" ht="25.5" customHeight="1">
      <c r="A62" s="177">
        <v>20</v>
      </c>
      <c r="B62" s="172"/>
      <c r="C62" s="174"/>
      <c r="D62" s="174"/>
      <c r="E62" s="175"/>
      <c r="F62" s="174"/>
      <c r="G62" s="178"/>
      <c r="H62" s="304"/>
    </row>
    <row r="63" spans="1:8" ht="25.5" customHeight="1">
      <c r="A63" s="177">
        <v>21</v>
      </c>
      <c r="B63" s="172"/>
      <c r="C63" s="174"/>
      <c r="D63" s="174"/>
      <c r="E63" s="175"/>
      <c r="F63" s="175"/>
      <c r="G63" s="178"/>
      <c r="H63" s="304"/>
    </row>
    <row r="64" spans="1:8" ht="25.5" customHeight="1">
      <c r="A64" s="177">
        <v>22</v>
      </c>
      <c r="B64" s="172"/>
      <c r="C64" s="174"/>
      <c r="D64" s="174"/>
      <c r="E64" s="175"/>
      <c r="F64" s="175"/>
      <c r="G64" s="178"/>
      <c r="H64" s="304"/>
    </row>
    <row r="65" spans="1:8" ht="25.5" customHeight="1">
      <c r="A65" s="177">
        <v>23</v>
      </c>
      <c r="B65" s="172"/>
      <c r="C65" s="174"/>
      <c r="D65" s="174"/>
      <c r="E65" s="175"/>
      <c r="F65" s="174"/>
      <c r="G65" s="178"/>
      <c r="H65" s="304"/>
    </row>
    <row r="66" spans="1:8" ht="25.5" customHeight="1">
      <c r="A66" s="177">
        <v>24</v>
      </c>
      <c r="B66" s="172"/>
      <c r="C66" s="174"/>
      <c r="D66" s="174"/>
      <c r="E66" s="175"/>
      <c r="F66" s="174"/>
      <c r="G66" s="178"/>
      <c r="H66" s="304"/>
    </row>
    <row r="67" spans="1:8" ht="25.5" customHeight="1">
      <c r="A67" s="177">
        <v>25</v>
      </c>
      <c r="B67" s="172"/>
      <c r="C67" s="174"/>
      <c r="D67" s="174"/>
      <c r="E67" s="175"/>
      <c r="F67" s="174"/>
      <c r="G67" s="178"/>
      <c r="H67" s="304"/>
    </row>
    <row r="68" spans="1:8" ht="25.5" customHeight="1">
      <c r="A68" s="177">
        <v>26</v>
      </c>
      <c r="B68" s="172"/>
      <c r="C68" s="174"/>
      <c r="D68" s="174"/>
      <c r="E68" s="175"/>
      <c r="F68" s="174"/>
      <c r="G68" s="178"/>
      <c r="H68" s="304"/>
    </row>
    <row r="69" spans="1:8" ht="25.5" customHeight="1">
      <c r="A69" s="177">
        <v>27</v>
      </c>
      <c r="B69" s="172"/>
      <c r="C69" s="174"/>
      <c r="D69" s="174"/>
      <c r="E69" s="175"/>
      <c r="F69" s="174"/>
      <c r="G69" s="178"/>
      <c r="H69" s="304"/>
    </row>
    <row r="70" spans="1:8" ht="25.5" customHeight="1">
      <c r="A70" s="177">
        <v>28</v>
      </c>
      <c r="B70" s="172"/>
      <c r="C70" s="174"/>
      <c r="D70" s="174"/>
      <c r="E70" s="175"/>
      <c r="F70" s="174"/>
      <c r="G70" s="178"/>
      <c r="H70" s="304"/>
    </row>
    <row r="71" spans="1:8" ht="25.5" customHeight="1">
      <c r="A71" s="177">
        <v>29</v>
      </c>
      <c r="B71" s="172"/>
      <c r="C71" s="174"/>
      <c r="D71" s="174"/>
      <c r="E71" s="175"/>
      <c r="F71" s="175"/>
      <c r="G71" s="178"/>
      <c r="H71" s="304"/>
    </row>
    <row r="72" spans="1:8" ht="25.5" customHeight="1">
      <c r="A72" s="177">
        <v>30</v>
      </c>
      <c r="B72" s="172"/>
      <c r="C72" s="174"/>
      <c r="D72" s="174"/>
      <c r="E72" s="175"/>
      <c r="F72" s="175"/>
      <c r="G72" s="178"/>
      <c r="H72" s="304"/>
    </row>
  </sheetData>
  <sheetProtection/>
  <mergeCells count="10">
    <mergeCell ref="A38:G38"/>
    <mergeCell ref="A39:G39"/>
    <mergeCell ref="A40:G40"/>
    <mergeCell ref="A41:G41"/>
    <mergeCell ref="A1:G1"/>
    <mergeCell ref="A2:G2"/>
    <mergeCell ref="A3:G3"/>
    <mergeCell ref="A4:G4"/>
    <mergeCell ref="A5:G5"/>
    <mergeCell ref="A37:G37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6" max="6" man="1"/>
  </rowBreaks>
  <colBreaks count="1" manualBreakCount="1">
    <brk id="11" max="6553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74"/>
  <sheetViews>
    <sheetView showGridLines="0" view="pageBreakPreview" zoomScale="75" zoomScaleNormal="75" zoomScaleSheetLayoutView="75" zoomScalePageLayoutView="0" workbookViewId="0" topLeftCell="A1">
      <selection activeCell="K51" sqref="K51"/>
    </sheetView>
  </sheetViews>
  <sheetFormatPr defaultColWidth="9.00390625" defaultRowHeight="12.75"/>
  <cols>
    <col min="1" max="1" width="5.125" style="153" customWidth="1"/>
    <col min="2" max="2" width="42.125" style="153" customWidth="1"/>
    <col min="3" max="4" width="13.75390625" style="153" customWidth="1"/>
    <col min="5" max="5" width="12.75390625" style="153" customWidth="1"/>
    <col min="6" max="6" width="13.75390625" style="153" customWidth="1"/>
    <col min="7" max="7" width="12.75390625" style="153" customWidth="1"/>
    <col min="8" max="16384" width="9.125" style="153" customWidth="1"/>
  </cols>
  <sheetData>
    <row r="1" spans="1:7" ht="26.25" customHeight="1">
      <c r="A1" s="344" t="s">
        <v>276</v>
      </c>
      <c r="B1" s="344"/>
      <c r="C1" s="344"/>
      <c r="D1" s="344"/>
      <c r="E1" s="344"/>
      <c r="F1" s="344"/>
      <c r="G1" s="344"/>
    </row>
    <row r="2" spans="1:9" ht="18" customHeight="1">
      <c r="A2" s="343" t="s">
        <v>74</v>
      </c>
      <c r="B2" s="343"/>
      <c r="C2" s="343"/>
      <c r="D2" s="343"/>
      <c r="E2" s="343"/>
      <c r="F2" s="343"/>
      <c r="G2" s="343"/>
      <c r="H2" s="154"/>
      <c r="I2" s="154"/>
    </row>
    <row r="3" spans="1:9" ht="18" customHeight="1">
      <c r="A3" s="343" t="s">
        <v>190</v>
      </c>
      <c r="B3" s="343"/>
      <c r="C3" s="343"/>
      <c r="D3" s="343"/>
      <c r="E3" s="343"/>
      <c r="F3" s="343"/>
      <c r="G3" s="343"/>
      <c r="H3" s="154"/>
      <c r="I3" s="154"/>
    </row>
    <row r="4" spans="1:9" ht="18" customHeight="1">
      <c r="A4" s="343" t="s">
        <v>47</v>
      </c>
      <c r="B4" s="343"/>
      <c r="C4" s="343"/>
      <c r="D4" s="343"/>
      <c r="E4" s="343"/>
      <c r="F4" s="343"/>
      <c r="G4" s="343"/>
      <c r="H4" s="154"/>
      <c r="I4" s="154"/>
    </row>
    <row r="5" spans="1:9" ht="20.25" customHeight="1">
      <c r="A5" s="343" t="s">
        <v>73</v>
      </c>
      <c r="B5" s="343"/>
      <c r="C5" s="343"/>
      <c r="D5" s="343"/>
      <c r="E5" s="343"/>
      <c r="F5" s="343"/>
      <c r="G5" s="343"/>
      <c r="H5" s="154"/>
      <c r="I5" s="154"/>
    </row>
    <row r="6" spans="1:9" ht="46.5" customHeight="1" thickBot="1">
      <c r="A6" s="354" t="s">
        <v>60</v>
      </c>
      <c r="B6" s="354"/>
      <c r="C6" s="354"/>
      <c r="D6" s="354"/>
      <c r="E6" s="354"/>
      <c r="F6" s="354"/>
      <c r="G6" s="354"/>
      <c r="H6" s="154"/>
      <c r="I6" s="154"/>
    </row>
    <row r="7" spans="1:8" s="164" customFormat="1" ht="48" customHeight="1" thickBot="1">
      <c r="A7" s="158" t="s">
        <v>22</v>
      </c>
      <c r="B7" s="159" t="s">
        <v>58</v>
      </c>
      <c r="C7" s="160" t="s">
        <v>48</v>
      </c>
      <c r="D7" s="160" t="s">
        <v>106</v>
      </c>
      <c r="E7" s="160" t="s">
        <v>26</v>
      </c>
      <c r="F7" s="161" t="s">
        <v>50</v>
      </c>
      <c r="G7" s="162" t="s">
        <v>5</v>
      </c>
      <c r="H7" s="163"/>
    </row>
    <row r="8" spans="1:8" ht="25.5" customHeight="1">
      <c r="A8" s="173">
        <v>1</v>
      </c>
      <c r="B8" s="172" t="s">
        <v>198</v>
      </c>
      <c r="C8" s="175">
        <v>5</v>
      </c>
      <c r="D8" s="174">
        <v>4570</v>
      </c>
      <c r="E8" s="175">
        <v>0</v>
      </c>
      <c r="F8" s="174">
        <v>4570</v>
      </c>
      <c r="G8" s="176">
        <v>1</v>
      </c>
      <c r="H8" s="155"/>
    </row>
    <row r="9" spans="1:8" ht="25.5" customHeight="1">
      <c r="A9" s="177">
        <v>2</v>
      </c>
      <c r="B9" s="172" t="s">
        <v>192</v>
      </c>
      <c r="C9" s="175">
        <v>3</v>
      </c>
      <c r="D9" s="175">
        <v>3875</v>
      </c>
      <c r="E9" s="175">
        <v>0</v>
      </c>
      <c r="F9" s="174">
        <v>3875</v>
      </c>
      <c r="G9" s="178">
        <v>2</v>
      </c>
      <c r="H9" s="155"/>
    </row>
    <row r="10" spans="1:8" ht="25.5" customHeight="1">
      <c r="A10" s="177">
        <v>3</v>
      </c>
      <c r="B10" s="172" t="s">
        <v>197</v>
      </c>
      <c r="C10" s="175">
        <v>10</v>
      </c>
      <c r="D10" s="174">
        <v>3570</v>
      </c>
      <c r="E10" s="175">
        <v>0</v>
      </c>
      <c r="F10" s="174">
        <v>3570</v>
      </c>
      <c r="G10" s="178">
        <v>3</v>
      </c>
      <c r="H10" s="155"/>
    </row>
    <row r="11" spans="1:8" ht="25.5" customHeight="1">
      <c r="A11" s="177">
        <v>4</v>
      </c>
      <c r="B11" s="172" t="s">
        <v>202</v>
      </c>
      <c r="C11" s="175">
        <v>4</v>
      </c>
      <c r="D11" s="174">
        <v>3175</v>
      </c>
      <c r="E11" s="175">
        <v>0</v>
      </c>
      <c r="F11" s="174">
        <v>3175</v>
      </c>
      <c r="G11" s="176">
        <v>4</v>
      </c>
      <c r="H11" s="155"/>
    </row>
    <row r="12" spans="1:8" ht="25.5" customHeight="1">
      <c r="A12" s="177">
        <v>5</v>
      </c>
      <c r="B12" s="172" t="s">
        <v>203</v>
      </c>
      <c r="C12" s="175">
        <v>9</v>
      </c>
      <c r="D12" s="174">
        <v>2975</v>
      </c>
      <c r="E12" s="175">
        <v>0</v>
      </c>
      <c r="F12" s="174">
        <v>2975</v>
      </c>
      <c r="G12" s="178">
        <v>5</v>
      </c>
      <c r="H12" s="155"/>
    </row>
    <row r="13" spans="1:8" ht="25.5" customHeight="1">
      <c r="A13" s="177">
        <v>6</v>
      </c>
      <c r="B13" s="172" t="s">
        <v>200</v>
      </c>
      <c r="C13" s="175">
        <v>7</v>
      </c>
      <c r="D13" s="174">
        <v>2680</v>
      </c>
      <c r="E13" s="175">
        <v>0</v>
      </c>
      <c r="F13" s="174">
        <v>2680</v>
      </c>
      <c r="G13" s="178">
        <v>6</v>
      </c>
      <c r="H13" s="155"/>
    </row>
    <row r="14" spans="1:13" ht="25.5" customHeight="1">
      <c r="A14" s="177">
        <v>7</v>
      </c>
      <c r="B14" s="172" t="s">
        <v>224</v>
      </c>
      <c r="C14" s="175">
        <v>6</v>
      </c>
      <c r="D14" s="174">
        <v>2495</v>
      </c>
      <c r="E14" s="175">
        <v>0</v>
      </c>
      <c r="F14" s="174">
        <v>2495</v>
      </c>
      <c r="G14" s="176">
        <v>7</v>
      </c>
      <c r="H14" s="155"/>
      <c r="M14" s="156"/>
    </row>
    <row r="15" spans="1:8" ht="25.5" customHeight="1">
      <c r="A15" s="177">
        <v>8</v>
      </c>
      <c r="B15" s="179" t="s">
        <v>193</v>
      </c>
      <c r="C15" s="175">
        <v>8</v>
      </c>
      <c r="D15" s="174">
        <v>1965</v>
      </c>
      <c r="E15" s="175">
        <v>0</v>
      </c>
      <c r="F15" s="174">
        <v>1965</v>
      </c>
      <c r="G15" s="178">
        <v>8</v>
      </c>
      <c r="H15" s="155"/>
    </row>
    <row r="16" spans="1:8" ht="25.5" customHeight="1">
      <c r="A16" s="177">
        <v>9</v>
      </c>
      <c r="B16" s="172" t="s">
        <v>191</v>
      </c>
      <c r="C16" s="175">
        <v>2</v>
      </c>
      <c r="D16" s="174">
        <v>1690</v>
      </c>
      <c r="E16" s="175">
        <v>0</v>
      </c>
      <c r="F16" s="174">
        <v>1690</v>
      </c>
      <c r="G16" s="178">
        <v>9</v>
      </c>
      <c r="H16" s="155"/>
    </row>
    <row r="17" spans="1:8" ht="25.5" customHeight="1">
      <c r="A17" s="177">
        <v>10</v>
      </c>
      <c r="B17" s="179" t="s">
        <v>196</v>
      </c>
      <c r="C17" s="175">
        <v>1</v>
      </c>
      <c r="D17" s="174">
        <v>1445</v>
      </c>
      <c r="E17" s="175">
        <v>0</v>
      </c>
      <c r="F17" s="174">
        <v>1445</v>
      </c>
      <c r="G17" s="176">
        <v>10</v>
      </c>
      <c r="H17" s="155"/>
    </row>
    <row r="18" spans="1:8" ht="25.5" customHeight="1">
      <c r="A18" s="173">
        <v>11</v>
      </c>
      <c r="B18" s="172"/>
      <c r="C18" s="175"/>
      <c r="D18" s="174"/>
      <c r="E18" s="175"/>
      <c r="F18" s="174"/>
      <c r="G18" s="178"/>
      <c r="H18" s="155"/>
    </row>
    <row r="19" spans="1:8" ht="25.5" customHeight="1">
      <c r="A19" s="177">
        <v>12</v>
      </c>
      <c r="B19" s="172"/>
      <c r="C19" s="175"/>
      <c r="D19" s="174"/>
      <c r="E19" s="175"/>
      <c r="F19" s="174"/>
      <c r="G19" s="178"/>
      <c r="H19" s="155"/>
    </row>
    <row r="20" spans="1:8" ht="25.5" customHeight="1">
      <c r="A20" s="177">
        <v>13</v>
      </c>
      <c r="B20" s="172"/>
      <c r="C20" s="175"/>
      <c r="D20" s="174"/>
      <c r="E20" s="175"/>
      <c r="F20" s="174"/>
      <c r="G20" s="176"/>
      <c r="H20" s="155"/>
    </row>
    <row r="21" spans="1:8" ht="25.5" customHeight="1">
      <c r="A21" s="177">
        <v>14</v>
      </c>
      <c r="B21" s="172"/>
      <c r="C21" s="175"/>
      <c r="D21" s="174"/>
      <c r="E21" s="175"/>
      <c r="F21" s="174"/>
      <c r="G21" s="178"/>
      <c r="H21" s="155"/>
    </row>
    <row r="22" spans="1:8" ht="25.5" customHeight="1">
      <c r="A22" s="177">
        <v>15</v>
      </c>
      <c r="B22" s="172"/>
      <c r="C22" s="175"/>
      <c r="D22" s="174"/>
      <c r="E22" s="175"/>
      <c r="F22" s="174"/>
      <c r="G22" s="178"/>
      <c r="H22" s="155"/>
    </row>
    <row r="23" spans="1:8" ht="25.5" customHeight="1">
      <c r="A23" s="177">
        <v>16</v>
      </c>
      <c r="B23" s="172"/>
      <c r="C23" s="175"/>
      <c r="D23" s="174"/>
      <c r="E23" s="175"/>
      <c r="F23" s="174"/>
      <c r="G23" s="176"/>
      <c r="H23" s="155"/>
    </row>
    <row r="24" spans="1:8" ht="25.5" customHeight="1">
      <c r="A24" s="177">
        <v>17</v>
      </c>
      <c r="B24" s="172"/>
      <c r="C24" s="175"/>
      <c r="D24" s="174"/>
      <c r="E24" s="175"/>
      <c r="F24" s="174"/>
      <c r="G24" s="176"/>
      <c r="H24" s="155"/>
    </row>
    <row r="25" spans="1:8" ht="25.5" customHeight="1">
      <c r="A25" s="177">
        <v>18</v>
      </c>
      <c r="B25" s="172"/>
      <c r="C25" s="189"/>
      <c r="D25" s="174"/>
      <c r="E25" s="191"/>
      <c r="F25" s="174"/>
      <c r="G25" s="176"/>
      <c r="H25" s="155"/>
    </row>
    <row r="26" spans="1:8" ht="25.5" customHeight="1">
      <c r="A26" s="177">
        <v>19</v>
      </c>
      <c r="B26" s="172"/>
      <c r="C26" s="189"/>
      <c r="D26" s="174"/>
      <c r="E26" s="174"/>
      <c r="F26" s="174"/>
      <c r="G26" s="176"/>
      <c r="H26" s="155"/>
    </row>
    <row r="27" spans="1:8" ht="25.5" customHeight="1">
      <c r="A27" s="177">
        <v>20</v>
      </c>
      <c r="B27" s="172"/>
      <c r="C27" s="190"/>
      <c r="D27" s="175"/>
      <c r="E27" s="175"/>
      <c r="F27" s="174"/>
      <c r="G27" s="176"/>
      <c r="H27" s="157"/>
    </row>
    <row r="28" spans="1:8" ht="25.5" customHeight="1">
      <c r="A28" s="173">
        <v>21</v>
      </c>
      <c r="B28" s="172"/>
      <c r="C28" s="189"/>
      <c r="D28" s="174"/>
      <c r="E28" s="174"/>
      <c r="F28" s="174"/>
      <c r="G28" s="176"/>
      <c r="H28" s="157"/>
    </row>
    <row r="29" spans="1:8" ht="25.5" customHeight="1">
      <c r="A29" s="177">
        <v>22</v>
      </c>
      <c r="B29" s="172"/>
      <c r="C29" s="189"/>
      <c r="D29" s="174"/>
      <c r="E29" s="174"/>
      <c r="F29" s="174"/>
      <c r="G29" s="176"/>
      <c r="H29" s="157"/>
    </row>
    <row r="30" spans="1:8" ht="25.5" customHeight="1">
      <c r="A30" s="177">
        <v>23</v>
      </c>
      <c r="B30" s="179"/>
      <c r="C30" s="189"/>
      <c r="D30" s="174"/>
      <c r="E30" s="174"/>
      <c r="F30" s="174"/>
      <c r="G30" s="176"/>
      <c r="H30" s="157"/>
    </row>
    <row r="31" spans="1:8" ht="25.5" customHeight="1">
      <c r="A31" s="177">
        <v>24</v>
      </c>
      <c r="B31" s="172"/>
      <c r="C31" s="189"/>
      <c r="D31" s="174"/>
      <c r="E31" s="174"/>
      <c r="F31" s="174"/>
      <c r="G31" s="176"/>
      <c r="H31" s="157"/>
    </row>
    <row r="32" spans="1:8" ht="25.5" customHeight="1">
      <c r="A32" s="177">
        <v>25</v>
      </c>
      <c r="B32" s="172"/>
      <c r="C32" s="189"/>
      <c r="D32" s="174"/>
      <c r="E32" s="175"/>
      <c r="F32" s="175"/>
      <c r="G32" s="176"/>
      <c r="H32" s="157"/>
    </row>
    <row r="33" spans="1:8" ht="25.5" customHeight="1">
      <c r="A33" s="177">
        <v>26</v>
      </c>
      <c r="B33" s="172"/>
      <c r="C33" s="189"/>
      <c r="D33" s="174"/>
      <c r="E33" s="175"/>
      <c r="F33" s="175"/>
      <c r="G33" s="178"/>
      <c r="H33" s="157"/>
    </row>
    <row r="34" spans="1:8" ht="25.5" customHeight="1">
      <c r="A34" s="173">
        <v>27</v>
      </c>
      <c r="B34" s="172"/>
      <c r="C34" s="189"/>
      <c r="D34" s="174"/>
      <c r="E34" s="175"/>
      <c r="F34" s="175"/>
      <c r="G34" s="178"/>
      <c r="H34" s="157"/>
    </row>
    <row r="35" spans="1:8" ht="25.5" customHeight="1">
      <c r="A35" s="177">
        <v>28</v>
      </c>
      <c r="B35" s="172"/>
      <c r="C35" s="189"/>
      <c r="D35" s="174"/>
      <c r="E35" s="175"/>
      <c r="F35" s="175"/>
      <c r="G35" s="178"/>
      <c r="H35" s="157"/>
    </row>
    <row r="36" spans="1:8" ht="25.5" customHeight="1">
      <c r="A36" s="177">
        <v>29</v>
      </c>
      <c r="B36" s="172"/>
      <c r="C36" s="189"/>
      <c r="D36" s="174"/>
      <c r="E36" s="175"/>
      <c r="F36" s="175"/>
      <c r="G36" s="178"/>
      <c r="H36" s="157"/>
    </row>
    <row r="37" spans="1:8" ht="25.5" customHeight="1">
      <c r="A37" s="177">
        <v>30</v>
      </c>
      <c r="B37" s="179"/>
      <c r="C37" s="189"/>
      <c r="D37" s="174"/>
      <c r="E37" s="175"/>
      <c r="F37" s="175"/>
      <c r="G37" s="178"/>
      <c r="H37" s="157"/>
    </row>
    <row r="38" spans="1:7" ht="26.25" customHeight="1">
      <c r="A38" s="344" t="s">
        <v>276</v>
      </c>
      <c r="B38" s="344"/>
      <c r="C38" s="344"/>
      <c r="D38" s="344"/>
      <c r="E38" s="344"/>
      <c r="F38" s="344"/>
      <c r="G38" s="344"/>
    </row>
    <row r="39" spans="1:9" ht="18" customHeight="1">
      <c r="A39" s="343" t="s">
        <v>74</v>
      </c>
      <c r="B39" s="343"/>
      <c r="C39" s="343"/>
      <c r="D39" s="343"/>
      <c r="E39" s="343"/>
      <c r="F39" s="343"/>
      <c r="G39" s="343"/>
      <c r="H39" s="154"/>
      <c r="I39" s="154"/>
    </row>
    <row r="40" spans="1:9" ht="18" customHeight="1">
      <c r="A40" s="343" t="s">
        <v>190</v>
      </c>
      <c r="B40" s="343"/>
      <c r="C40" s="343"/>
      <c r="D40" s="343"/>
      <c r="E40" s="343"/>
      <c r="F40" s="343"/>
      <c r="G40" s="343"/>
      <c r="H40" s="154"/>
      <c r="I40" s="154"/>
    </row>
    <row r="41" spans="1:9" ht="18" customHeight="1">
      <c r="A41" s="343" t="s">
        <v>47</v>
      </c>
      <c r="B41" s="343"/>
      <c r="C41" s="343"/>
      <c r="D41" s="343"/>
      <c r="E41" s="343"/>
      <c r="F41" s="343"/>
      <c r="G41" s="343"/>
      <c r="H41" s="154"/>
      <c r="I41" s="154"/>
    </row>
    <row r="42" spans="1:9" ht="20.25" customHeight="1">
      <c r="A42" s="343" t="s">
        <v>73</v>
      </c>
      <c r="B42" s="343"/>
      <c r="C42" s="343"/>
      <c r="D42" s="343"/>
      <c r="E42" s="343"/>
      <c r="F42" s="343"/>
      <c r="G42" s="343"/>
      <c r="H42" s="154"/>
      <c r="I42" s="154"/>
    </row>
    <row r="43" spans="1:9" ht="46.5" customHeight="1" thickBot="1">
      <c r="A43" s="354" t="s">
        <v>120</v>
      </c>
      <c r="B43" s="354"/>
      <c r="C43" s="354"/>
      <c r="D43" s="354"/>
      <c r="E43" s="354"/>
      <c r="F43" s="354"/>
      <c r="G43" s="354"/>
      <c r="H43" s="154"/>
      <c r="I43" s="154"/>
    </row>
    <row r="44" spans="1:8" s="164" customFormat="1" ht="48" customHeight="1" thickBot="1">
      <c r="A44" s="158" t="s">
        <v>22</v>
      </c>
      <c r="B44" s="159" t="s">
        <v>58</v>
      </c>
      <c r="C44" s="160" t="s">
        <v>48</v>
      </c>
      <c r="D44" s="160" t="s">
        <v>106</v>
      </c>
      <c r="E44" s="160" t="s">
        <v>26</v>
      </c>
      <c r="F44" s="161" t="s">
        <v>50</v>
      </c>
      <c r="G44" s="162" t="s">
        <v>5</v>
      </c>
      <c r="H44" s="163"/>
    </row>
    <row r="45" spans="1:8" ht="25.5" customHeight="1">
      <c r="A45" s="173">
        <v>1</v>
      </c>
      <c r="B45" s="172" t="s">
        <v>277</v>
      </c>
      <c r="C45" s="175">
        <v>1</v>
      </c>
      <c r="D45" s="174">
        <v>1785</v>
      </c>
      <c r="E45" s="175">
        <v>0</v>
      </c>
      <c r="F45" s="174">
        <v>1785</v>
      </c>
      <c r="G45" s="176">
        <v>1</v>
      </c>
      <c r="H45" s="155"/>
    </row>
    <row r="46" spans="1:8" ht="25.5" customHeight="1">
      <c r="A46" s="177">
        <v>2</v>
      </c>
      <c r="B46" s="172" t="s">
        <v>278</v>
      </c>
      <c r="C46" s="175">
        <v>2</v>
      </c>
      <c r="D46" s="175">
        <v>170</v>
      </c>
      <c r="E46" s="175">
        <v>0</v>
      </c>
      <c r="F46" s="174">
        <v>170</v>
      </c>
      <c r="G46" s="178">
        <v>2</v>
      </c>
      <c r="H46" s="155"/>
    </row>
    <row r="47" spans="1:8" ht="25.5" customHeight="1">
      <c r="A47" s="177">
        <v>3</v>
      </c>
      <c r="B47" s="172"/>
      <c r="C47" s="175"/>
      <c r="D47" s="174"/>
      <c r="E47" s="175"/>
      <c r="F47" s="174"/>
      <c r="G47" s="178"/>
      <c r="H47" s="155"/>
    </row>
    <row r="48" spans="1:8" ht="25.5" customHeight="1">
      <c r="A48" s="177">
        <v>4</v>
      </c>
      <c r="B48" s="172"/>
      <c r="C48" s="175"/>
      <c r="D48" s="174"/>
      <c r="E48" s="175"/>
      <c r="F48" s="174"/>
      <c r="G48" s="176"/>
      <c r="H48" s="155"/>
    </row>
    <row r="49" spans="1:8" ht="25.5" customHeight="1">
      <c r="A49" s="177">
        <v>5</v>
      </c>
      <c r="B49" s="172"/>
      <c r="C49" s="175"/>
      <c r="D49" s="174"/>
      <c r="E49" s="175"/>
      <c r="F49" s="174"/>
      <c r="G49" s="178"/>
      <c r="H49" s="155"/>
    </row>
    <row r="50" spans="1:8" ht="25.5" customHeight="1">
      <c r="A50" s="177">
        <v>6</v>
      </c>
      <c r="B50" s="172"/>
      <c r="C50" s="175"/>
      <c r="D50" s="174"/>
      <c r="E50" s="175"/>
      <c r="F50" s="174"/>
      <c r="G50" s="178"/>
      <c r="H50" s="155"/>
    </row>
    <row r="51" spans="1:13" ht="25.5" customHeight="1">
      <c r="A51" s="177">
        <v>7</v>
      </c>
      <c r="B51" s="172"/>
      <c r="C51" s="175"/>
      <c r="D51" s="174"/>
      <c r="E51" s="175"/>
      <c r="F51" s="174"/>
      <c r="G51" s="176"/>
      <c r="H51" s="155"/>
      <c r="M51" s="156"/>
    </row>
    <row r="52" spans="1:8" ht="25.5" customHeight="1">
      <c r="A52" s="177">
        <v>8</v>
      </c>
      <c r="B52" s="179"/>
      <c r="C52" s="175"/>
      <c r="D52" s="174"/>
      <c r="E52" s="175"/>
      <c r="F52" s="174"/>
      <c r="G52" s="178"/>
      <c r="H52" s="155"/>
    </row>
    <row r="53" spans="1:8" ht="25.5" customHeight="1">
      <c r="A53" s="177">
        <v>9</v>
      </c>
      <c r="B53" s="172"/>
      <c r="C53" s="175"/>
      <c r="D53" s="174"/>
      <c r="E53" s="175"/>
      <c r="F53" s="174"/>
      <c r="G53" s="178"/>
      <c r="H53" s="155"/>
    </row>
    <row r="54" spans="1:8" ht="25.5" customHeight="1">
      <c r="A54" s="177">
        <v>10</v>
      </c>
      <c r="B54" s="179"/>
      <c r="C54" s="175"/>
      <c r="D54" s="174"/>
      <c r="E54" s="175"/>
      <c r="F54" s="174"/>
      <c r="G54" s="176"/>
      <c r="H54" s="155"/>
    </row>
    <row r="55" spans="1:8" ht="25.5" customHeight="1">
      <c r="A55" s="173">
        <v>11</v>
      </c>
      <c r="B55" s="172"/>
      <c r="C55" s="175"/>
      <c r="D55" s="174"/>
      <c r="E55" s="175"/>
      <c r="F55" s="174"/>
      <c r="G55" s="178"/>
      <c r="H55" s="155"/>
    </row>
    <row r="56" spans="1:8" ht="25.5" customHeight="1">
      <c r="A56" s="177">
        <v>12</v>
      </c>
      <c r="B56" s="172"/>
      <c r="C56" s="175"/>
      <c r="D56" s="174"/>
      <c r="E56" s="175"/>
      <c r="F56" s="174"/>
      <c r="G56" s="178"/>
      <c r="H56" s="155"/>
    </row>
    <row r="57" spans="1:8" ht="25.5" customHeight="1">
      <c r="A57" s="177">
        <v>13</v>
      </c>
      <c r="B57" s="172"/>
      <c r="C57" s="175"/>
      <c r="D57" s="174"/>
      <c r="E57" s="175"/>
      <c r="F57" s="174"/>
      <c r="G57" s="176"/>
      <c r="H57" s="155"/>
    </row>
    <row r="58" spans="1:8" ht="25.5" customHeight="1">
      <c r="A58" s="177">
        <v>14</v>
      </c>
      <c r="B58" s="172"/>
      <c r="C58" s="175"/>
      <c r="D58" s="174"/>
      <c r="E58" s="175"/>
      <c r="F58" s="174"/>
      <c r="G58" s="178"/>
      <c r="H58" s="155"/>
    </row>
    <row r="59" spans="1:8" ht="25.5" customHeight="1">
      <c r="A59" s="177">
        <v>15</v>
      </c>
      <c r="B59" s="172"/>
      <c r="C59" s="175"/>
      <c r="D59" s="174"/>
      <c r="E59" s="175"/>
      <c r="F59" s="174"/>
      <c r="G59" s="178"/>
      <c r="H59" s="155"/>
    </row>
    <row r="60" spans="1:8" ht="25.5" customHeight="1">
      <c r="A60" s="177">
        <v>16</v>
      </c>
      <c r="B60" s="172"/>
      <c r="C60" s="175"/>
      <c r="D60" s="174"/>
      <c r="E60" s="175"/>
      <c r="F60" s="174"/>
      <c r="G60" s="176"/>
      <c r="H60" s="155"/>
    </row>
    <row r="61" spans="1:8" ht="25.5" customHeight="1">
      <c r="A61" s="177">
        <v>17</v>
      </c>
      <c r="B61" s="172"/>
      <c r="C61" s="175"/>
      <c r="D61" s="174"/>
      <c r="E61" s="175"/>
      <c r="F61" s="174"/>
      <c r="G61" s="176"/>
      <c r="H61" s="155"/>
    </row>
    <row r="62" spans="1:8" ht="25.5" customHeight="1">
      <c r="A62" s="177">
        <v>18</v>
      </c>
      <c r="B62" s="172"/>
      <c r="C62" s="189"/>
      <c r="D62" s="174"/>
      <c r="E62" s="191"/>
      <c r="F62" s="174"/>
      <c r="G62" s="176"/>
      <c r="H62" s="155"/>
    </row>
    <row r="63" spans="1:8" ht="25.5" customHeight="1">
      <c r="A63" s="177">
        <v>19</v>
      </c>
      <c r="B63" s="172"/>
      <c r="C63" s="189"/>
      <c r="D63" s="174"/>
      <c r="E63" s="174"/>
      <c r="F63" s="174"/>
      <c r="G63" s="176"/>
      <c r="H63" s="155"/>
    </row>
    <row r="64" spans="1:8" ht="25.5" customHeight="1">
      <c r="A64" s="177">
        <v>20</v>
      </c>
      <c r="B64" s="172"/>
      <c r="C64" s="190"/>
      <c r="D64" s="175"/>
      <c r="E64" s="175"/>
      <c r="F64" s="174"/>
      <c r="G64" s="176"/>
      <c r="H64" s="157"/>
    </row>
    <row r="65" spans="1:8" ht="25.5" customHeight="1">
      <c r="A65" s="173">
        <v>21</v>
      </c>
      <c r="B65" s="172"/>
      <c r="C65" s="189"/>
      <c r="D65" s="174"/>
      <c r="E65" s="174"/>
      <c r="F65" s="174"/>
      <c r="G65" s="176"/>
      <c r="H65" s="157"/>
    </row>
    <row r="66" spans="1:8" ht="25.5" customHeight="1">
      <c r="A66" s="177">
        <v>22</v>
      </c>
      <c r="B66" s="172"/>
      <c r="C66" s="189"/>
      <c r="D66" s="174"/>
      <c r="E66" s="174"/>
      <c r="F66" s="174"/>
      <c r="G66" s="176"/>
      <c r="H66" s="157"/>
    </row>
    <row r="67" spans="1:8" ht="25.5" customHeight="1">
      <c r="A67" s="177">
        <v>23</v>
      </c>
      <c r="B67" s="179"/>
      <c r="C67" s="189"/>
      <c r="D67" s="174"/>
      <c r="E67" s="174"/>
      <c r="F67" s="174"/>
      <c r="G67" s="176"/>
      <c r="H67" s="157"/>
    </row>
    <row r="68" spans="1:8" ht="25.5" customHeight="1">
      <c r="A68" s="177">
        <v>24</v>
      </c>
      <c r="B68" s="172"/>
      <c r="C68" s="189"/>
      <c r="D68" s="174"/>
      <c r="E68" s="174"/>
      <c r="F68" s="174"/>
      <c r="G68" s="176"/>
      <c r="H68" s="157"/>
    </row>
    <row r="69" spans="1:8" ht="25.5" customHeight="1">
      <c r="A69" s="177">
        <v>25</v>
      </c>
      <c r="B69" s="172"/>
      <c r="C69" s="189"/>
      <c r="D69" s="174"/>
      <c r="E69" s="175"/>
      <c r="F69" s="175"/>
      <c r="G69" s="176"/>
      <c r="H69" s="157"/>
    </row>
    <row r="70" spans="1:8" ht="25.5" customHeight="1">
      <c r="A70" s="177">
        <v>26</v>
      </c>
      <c r="B70" s="172"/>
      <c r="C70" s="189"/>
      <c r="D70" s="174"/>
      <c r="E70" s="175"/>
      <c r="F70" s="175"/>
      <c r="G70" s="178"/>
      <c r="H70" s="157"/>
    </row>
    <row r="71" spans="1:8" ht="25.5" customHeight="1">
      <c r="A71" s="173">
        <v>27</v>
      </c>
      <c r="B71" s="172"/>
      <c r="C71" s="189"/>
      <c r="D71" s="174"/>
      <c r="E71" s="175"/>
      <c r="F71" s="175"/>
      <c r="G71" s="178"/>
      <c r="H71" s="157"/>
    </row>
    <row r="72" spans="1:8" ht="25.5" customHeight="1">
      <c r="A72" s="177">
        <v>28</v>
      </c>
      <c r="B72" s="172"/>
      <c r="C72" s="189"/>
      <c r="D72" s="174"/>
      <c r="E72" s="175"/>
      <c r="F72" s="175"/>
      <c r="G72" s="178"/>
      <c r="H72" s="157"/>
    </row>
    <row r="73" spans="1:8" ht="25.5" customHeight="1">
      <c r="A73" s="177">
        <v>29</v>
      </c>
      <c r="B73" s="172"/>
      <c r="C73" s="189"/>
      <c r="D73" s="174"/>
      <c r="E73" s="175"/>
      <c r="F73" s="175"/>
      <c r="G73" s="178"/>
      <c r="H73" s="157"/>
    </row>
    <row r="74" spans="1:8" ht="25.5" customHeight="1">
      <c r="A74" s="177">
        <v>30</v>
      </c>
      <c r="B74" s="179"/>
      <c r="C74" s="189"/>
      <c r="D74" s="174"/>
      <c r="E74" s="175"/>
      <c r="F74" s="175"/>
      <c r="G74" s="178"/>
      <c r="H74" s="157"/>
    </row>
  </sheetData>
  <sheetProtection/>
  <mergeCells count="12">
    <mergeCell ref="A3:G3"/>
    <mergeCell ref="A1:G1"/>
    <mergeCell ref="A2:G2"/>
    <mergeCell ref="A4:G4"/>
    <mergeCell ref="A5:G5"/>
    <mergeCell ref="A6:G6"/>
    <mergeCell ref="A38:G38"/>
    <mergeCell ref="A39:G39"/>
    <mergeCell ref="A40:G40"/>
    <mergeCell ref="A41:G41"/>
    <mergeCell ref="A42:G42"/>
    <mergeCell ref="A43:G43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7" max="6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84FF"/>
  </sheetPr>
  <dimension ref="A1:IR73"/>
  <sheetViews>
    <sheetView showGridLines="0" tabSelected="1" zoomScale="75" zoomScaleNormal="75" zoomScaleSheetLayoutView="65" zoomScalePageLayoutView="0" workbookViewId="0" topLeftCell="A1">
      <selection activeCell="U54" sqref="U54"/>
    </sheetView>
  </sheetViews>
  <sheetFormatPr defaultColWidth="9.00390625" defaultRowHeight="12.75"/>
  <cols>
    <col min="1" max="1" width="5.875" style="1" customWidth="1"/>
    <col min="2" max="2" width="34.375" style="1" customWidth="1"/>
    <col min="3" max="14" width="11.75390625" style="1" customWidth="1"/>
    <col min="15" max="17" width="13.875" style="1" customWidth="1"/>
    <col min="18" max="18" width="2.00390625" style="2" customWidth="1"/>
    <col min="19" max="48" width="9.125" style="2" customWidth="1"/>
    <col min="49" max="16384" width="9.125" style="1" customWidth="1"/>
  </cols>
  <sheetData>
    <row r="1" spans="1:18" ht="45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"/>
    </row>
    <row r="2" spans="1:18" ht="30.75" customHeight="1">
      <c r="A2" s="332" t="s">
        <v>61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"/>
    </row>
    <row r="3" spans="1:18" ht="67.5" customHeight="1" thickBot="1">
      <c r="A3" s="338" t="s">
        <v>274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38"/>
      <c r="M3" s="338"/>
      <c r="N3" s="338"/>
      <c r="O3" s="338"/>
      <c r="P3" s="338"/>
      <c r="Q3" s="338"/>
      <c r="R3" s="28"/>
    </row>
    <row r="4" spans="1:48" s="7" customFormat="1" ht="84.75" customHeight="1" thickBot="1">
      <c r="A4" s="333" t="s">
        <v>0</v>
      </c>
      <c r="B4" s="334" t="s">
        <v>18</v>
      </c>
      <c r="C4" s="335" t="s">
        <v>176</v>
      </c>
      <c r="D4" s="336"/>
      <c r="E4" s="337" t="s">
        <v>230</v>
      </c>
      <c r="F4" s="337"/>
      <c r="G4" s="337" t="s">
        <v>234</v>
      </c>
      <c r="H4" s="337"/>
      <c r="I4" s="337" t="s">
        <v>231</v>
      </c>
      <c r="J4" s="337"/>
      <c r="K4" s="342" t="s">
        <v>233</v>
      </c>
      <c r="L4" s="342"/>
      <c r="M4" s="340" t="s">
        <v>275</v>
      </c>
      <c r="N4" s="341"/>
      <c r="O4" s="339" t="s">
        <v>19</v>
      </c>
      <c r="P4" s="339"/>
      <c r="Q4" s="339"/>
      <c r="R4" s="4"/>
      <c r="S4" s="5"/>
      <c r="T4" s="5"/>
      <c r="U4" s="6"/>
      <c r="V4" s="6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s="7" customFormat="1" ht="55.5" customHeight="1" thickBot="1">
      <c r="A5" s="333"/>
      <c r="B5" s="334"/>
      <c r="C5" s="57" t="s">
        <v>20</v>
      </c>
      <c r="D5" s="58" t="s">
        <v>53</v>
      </c>
      <c r="E5" s="8" t="s">
        <v>20</v>
      </c>
      <c r="F5" s="9" t="s">
        <v>53</v>
      </c>
      <c r="G5" s="8" t="s">
        <v>20</v>
      </c>
      <c r="H5" s="9" t="s">
        <v>53</v>
      </c>
      <c r="I5" s="8" t="s">
        <v>20</v>
      </c>
      <c r="J5" s="9" t="s">
        <v>53</v>
      </c>
      <c r="K5" s="8" t="s">
        <v>20</v>
      </c>
      <c r="L5" s="9" t="s">
        <v>53</v>
      </c>
      <c r="M5" s="8" t="s">
        <v>20</v>
      </c>
      <c r="N5" s="9" t="s">
        <v>53</v>
      </c>
      <c r="O5" s="95" t="s">
        <v>21</v>
      </c>
      <c r="P5" s="96" t="s">
        <v>54</v>
      </c>
      <c r="Q5" s="94" t="s">
        <v>65</v>
      </c>
      <c r="R5" s="4"/>
      <c r="S5" s="5"/>
      <c r="T5" s="6"/>
      <c r="U5" s="6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s="19" customFormat="1" ht="20.25" customHeight="1">
      <c r="A6" s="29">
        <v>1</v>
      </c>
      <c r="B6" s="74" t="s">
        <v>198</v>
      </c>
      <c r="C6" s="194">
        <v>2845</v>
      </c>
      <c r="D6" s="171">
        <v>1</v>
      </c>
      <c r="E6" s="194">
        <v>5430</v>
      </c>
      <c r="F6" s="171">
        <v>1</v>
      </c>
      <c r="G6" s="301">
        <v>980</v>
      </c>
      <c r="H6" s="171">
        <v>2</v>
      </c>
      <c r="I6" s="364">
        <v>6115</v>
      </c>
      <c r="J6" s="365">
        <v>6</v>
      </c>
      <c r="K6" s="194">
        <v>2810</v>
      </c>
      <c r="L6" s="171">
        <v>2</v>
      </c>
      <c r="M6" s="194">
        <v>4570</v>
      </c>
      <c r="N6" s="171">
        <v>1</v>
      </c>
      <c r="O6" s="97">
        <f>C6+E6+G6+I6+K6+M6-I6</f>
        <v>16635</v>
      </c>
      <c r="P6" s="98">
        <f>D6+F6+H6+J6+L6+N6-J6</f>
        <v>7</v>
      </c>
      <c r="Q6" s="268">
        <v>1</v>
      </c>
      <c r="R6" s="16"/>
      <c r="S6" s="17"/>
      <c r="T6" s="17"/>
      <c r="U6" s="18"/>
      <c r="V6" s="18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s="19" customFormat="1" ht="20.25" customHeight="1">
      <c r="A7" s="33">
        <v>2</v>
      </c>
      <c r="B7" s="60" t="s">
        <v>192</v>
      </c>
      <c r="C7" s="83">
        <v>2050</v>
      </c>
      <c r="D7" s="62">
        <v>5</v>
      </c>
      <c r="E7" s="61">
        <v>4825</v>
      </c>
      <c r="F7" s="62">
        <v>3</v>
      </c>
      <c r="G7" s="366">
        <v>140</v>
      </c>
      <c r="H7" s="367">
        <v>12</v>
      </c>
      <c r="I7" s="61">
        <v>10195</v>
      </c>
      <c r="J7" s="62">
        <v>1</v>
      </c>
      <c r="K7" s="61">
        <v>1930</v>
      </c>
      <c r="L7" s="62">
        <v>3</v>
      </c>
      <c r="M7" s="61">
        <v>3875</v>
      </c>
      <c r="N7" s="62">
        <v>2</v>
      </c>
      <c r="O7" s="97">
        <f>C7+E7+G7+I7+K7+M7-G7</f>
        <v>22875</v>
      </c>
      <c r="P7" s="98">
        <f>D7+F7+H7+J7+L7+N7-H7</f>
        <v>14</v>
      </c>
      <c r="Q7" s="269">
        <v>2</v>
      </c>
      <c r="R7" s="16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</row>
    <row r="8" spans="1:48" s="68" customFormat="1" ht="20.25" customHeight="1">
      <c r="A8" s="59">
        <v>3</v>
      </c>
      <c r="B8" s="60" t="s">
        <v>193</v>
      </c>
      <c r="C8" s="61">
        <v>2390</v>
      </c>
      <c r="D8" s="62">
        <v>2</v>
      </c>
      <c r="E8" s="61">
        <v>3005</v>
      </c>
      <c r="F8" s="62">
        <v>5</v>
      </c>
      <c r="G8" s="63">
        <v>655</v>
      </c>
      <c r="H8" s="64">
        <v>7</v>
      </c>
      <c r="I8" s="61">
        <v>6370</v>
      </c>
      <c r="J8" s="62">
        <v>4</v>
      </c>
      <c r="K8" s="61">
        <v>5705</v>
      </c>
      <c r="L8" s="62">
        <v>1</v>
      </c>
      <c r="M8" s="368">
        <v>1965</v>
      </c>
      <c r="N8" s="367">
        <v>8</v>
      </c>
      <c r="O8" s="97">
        <f>C8+E8+G8+I8+K8+M8-M8</f>
        <v>18125</v>
      </c>
      <c r="P8" s="98">
        <f>D8+F8+H8+J8+L8+N8-N8</f>
        <v>19</v>
      </c>
      <c r="Q8" s="269">
        <v>3</v>
      </c>
      <c r="R8" s="66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</row>
    <row r="9" spans="1:48" s="68" customFormat="1" ht="20.25" customHeight="1">
      <c r="A9" s="59">
        <v>4</v>
      </c>
      <c r="B9" s="60" t="s">
        <v>197</v>
      </c>
      <c r="C9" s="366">
        <v>1710</v>
      </c>
      <c r="D9" s="367">
        <v>8</v>
      </c>
      <c r="E9" s="61">
        <v>4290</v>
      </c>
      <c r="F9" s="62">
        <v>4</v>
      </c>
      <c r="G9" s="61">
        <v>775</v>
      </c>
      <c r="H9" s="62">
        <v>4</v>
      </c>
      <c r="I9" s="61">
        <v>6550</v>
      </c>
      <c r="J9" s="62">
        <v>3</v>
      </c>
      <c r="K9" s="61">
        <v>1730</v>
      </c>
      <c r="L9" s="62">
        <v>5</v>
      </c>
      <c r="M9" s="61">
        <v>3570</v>
      </c>
      <c r="N9" s="62">
        <v>3</v>
      </c>
      <c r="O9" s="97">
        <f>C9+E9+G9+I9+K9+M9-C9</f>
        <v>16915</v>
      </c>
      <c r="P9" s="98">
        <f>D9+F9+H9+J9+L9+N9-D9</f>
        <v>19</v>
      </c>
      <c r="Q9" s="268">
        <v>4</v>
      </c>
      <c r="R9" s="66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</row>
    <row r="10" spans="1:48" s="68" customFormat="1" ht="20.25" customHeight="1">
      <c r="A10" s="59">
        <v>5</v>
      </c>
      <c r="B10" s="70" t="s">
        <v>191</v>
      </c>
      <c r="C10" s="83">
        <v>2300</v>
      </c>
      <c r="D10" s="62">
        <v>3</v>
      </c>
      <c r="E10" s="61">
        <v>2460</v>
      </c>
      <c r="F10" s="62">
        <v>6</v>
      </c>
      <c r="G10" s="61">
        <v>840</v>
      </c>
      <c r="H10" s="62">
        <v>3</v>
      </c>
      <c r="I10" s="61">
        <v>6905</v>
      </c>
      <c r="J10" s="62">
        <v>2</v>
      </c>
      <c r="K10" s="61">
        <v>550</v>
      </c>
      <c r="L10" s="62">
        <v>6</v>
      </c>
      <c r="M10" s="368">
        <v>1690</v>
      </c>
      <c r="N10" s="367">
        <v>9</v>
      </c>
      <c r="O10" s="97">
        <f>C10+E10+G10+I10+K10+M10-M10</f>
        <v>13055</v>
      </c>
      <c r="P10" s="98">
        <f>D10+F10+H10+J10+L10+N10-N10</f>
        <v>20</v>
      </c>
      <c r="Q10" s="269">
        <v>5</v>
      </c>
      <c r="R10" s="66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</row>
    <row r="11" spans="1:48" s="68" customFormat="1" ht="20.25" customHeight="1">
      <c r="A11" s="59">
        <v>6</v>
      </c>
      <c r="B11" s="74" t="s">
        <v>202</v>
      </c>
      <c r="C11" s="61">
        <v>1885</v>
      </c>
      <c r="D11" s="62">
        <v>7</v>
      </c>
      <c r="E11" s="368">
        <v>845</v>
      </c>
      <c r="F11" s="367">
        <v>9</v>
      </c>
      <c r="G11" s="61">
        <v>1570</v>
      </c>
      <c r="H11" s="62">
        <v>1</v>
      </c>
      <c r="I11" s="61">
        <v>3905</v>
      </c>
      <c r="J11" s="62">
        <v>8</v>
      </c>
      <c r="K11" s="61">
        <v>1920</v>
      </c>
      <c r="L11" s="62">
        <v>4</v>
      </c>
      <c r="M11" s="61">
        <v>3175</v>
      </c>
      <c r="N11" s="62">
        <v>4</v>
      </c>
      <c r="O11" s="97">
        <f>C11+E11+G11+I11+K11+M11-E11</f>
        <v>12455</v>
      </c>
      <c r="P11" s="98">
        <f>D11+F11+H11+J11+L11+N11-F11</f>
        <v>24</v>
      </c>
      <c r="Q11" s="269">
        <v>6</v>
      </c>
      <c r="R11" s="66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</row>
    <row r="12" spans="1:48" s="68" customFormat="1" ht="19.5" customHeight="1">
      <c r="A12" s="59">
        <v>7</v>
      </c>
      <c r="B12" s="60" t="s">
        <v>200</v>
      </c>
      <c r="C12" s="61">
        <v>2000</v>
      </c>
      <c r="D12" s="62">
        <v>6</v>
      </c>
      <c r="E12" s="61">
        <v>2005</v>
      </c>
      <c r="F12" s="62">
        <v>7</v>
      </c>
      <c r="G12" s="63">
        <v>710</v>
      </c>
      <c r="H12" s="62">
        <v>5</v>
      </c>
      <c r="I12" s="75">
        <v>3545</v>
      </c>
      <c r="J12" s="62">
        <v>9</v>
      </c>
      <c r="K12" s="368">
        <v>255</v>
      </c>
      <c r="L12" s="367">
        <v>10</v>
      </c>
      <c r="M12" s="61">
        <v>2680</v>
      </c>
      <c r="N12" s="62">
        <v>6</v>
      </c>
      <c r="O12" s="97">
        <f>C12+E12+G12+I12+K12+M12-K12</f>
        <v>10940</v>
      </c>
      <c r="P12" s="98">
        <f>D12+F12+H12+J12+L12+N12-L12</f>
        <v>33</v>
      </c>
      <c r="Q12" s="268">
        <v>7</v>
      </c>
      <c r="R12" s="66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</row>
    <row r="13" spans="1:48" s="68" customFormat="1" ht="20.25" customHeight="1">
      <c r="A13" s="59">
        <v>8</v>
      </c>
      <c r="B13" s="60" t="s">
        <v>195</v>
      </c>
      <c r="C13" s="61">
        <v>2155</v>
      </c>
      <c r="D13" s="62">
        <v>4</v>
      </c>
      <c r="E13" s="368"/>
      <c r="F13" s="363">
        <v>15</v>
      </c>
      <c r="G13" s="63">
        <v>675</v>
      </c>
      <c r="H13" s="62">
        <v>6</v>
      </c>
      <c r="I13" s="61">
        <v>5305</v>
      </c>
      <c r="J13" s="62">
        <v>7</v>
      </c>
      <c r="K13" s="61"/>
      <c r="L13" s="22">
        <v>12</v>
      </c>
      <c r="M13" s="71"/>
      <c r="N13" s="22">
        <v>11</v>
      </c>
      <c r="O13" s="97">
        <f>C13+E13+G13+I13+K13+M13-E13</f>
        <v>8135</v>
      </c>
      <c r="P13" s="98">
        <f>D13+F13+H13+J13+L13+N13-F13</f>
        <v>40</v>
      </c>
      <c r="Q13" s="269">
        <v>8</v>
      </c>
      <c r="R13" s="66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</row>
    <row r="14" spans="1:48" s="73" customFormat="1" ht="20.25" customHeight="1" thickBot="1">
      <c r="A14" s="59">
        <v>9</v>
      </c>
      <c r="B14" s="60" t="s">
        <v>203</v>
      </c>
      <c r="C14" s="83">
        <v>595</v>
      </c>
      <c r="D14" s="62">
        <v>10</v>
      </c>
      <c r="E14" s="368">
        <v>490</v>
      </c>
      <c r="F14" s="367">
        <v>11</v>
      </c>
      <c r="G14" s="63">
        <v>305</v>
      </c>
      <c r="H14" s="62">
        <v>8</v>
      </c>
      <c r="I14" s="75">
        <v>3260</v>
      </c>
      <c r="J14" s="62">
        <v>10</v>
      </c>
      <c r="K14" s="61">
        <v>440</v>
      </c>
      <c r="L14" s="62">
        <v>9</v>
      </c>
      <c r="M14" s="71">
        <v>2975</v>
      </c>
      <c r="N14" s="62">
        <v>5</v>
      </c>
      <c r="O14" s="97">
        <f>C14+E14+G14+I14+K14+M14-E14</f>
        <v>7575</v>
      </c>
      <c r="P14" s="98">
        <f>D14+F14+H14+J14+L14+N14-F14</f>
        <v>42</v>
      </c>
      <c r="Q14" s="269">
        <v>9</v>
      </c>
      <c r="R14" s="66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</row>
    <row r="15" spans="1:48" s="68" customFormat="1" ht="20.25" customHeight="1">
      <c r="A15" s="59">
        <v>10</v>
      </c>
      <c r="B15" s="60" t="s">
        <v>194</v>
      </c>
      <c r="C15" s="368">
        <v>440</v>
      </c>
      <c r="D15" s="367">
        <v>12</v>
      </c>
      <c r="E15" s="61">
        <v>690</v>
      </c>
      <c r="F15" s="62">
        <v>10</v>
      </c>
      <c r="G15" s="61">
        <v>190</v>
      </c>
      <c r="H15" s="64">
        <v>11</v>
      </c>
      <c r="I15" s="61">
        <v>6290</v>
      </c>
      <c r="J15" s="62">
        <v>5</v>
      </c>
      <c r="K15" s="61">
        <v>540</v>
      </c>
      <c r="L15" s="62">
        <v>7</v>
      </c>
      <c r="M15" s="71"/>
      <c r="N15" s="22">
        <v>11</v>
      </c>
      <c r="O15" s="97">
        <f>C15+E15+G15+I15+K15+M15-C15</f>
        <v>7710</v>
      </c>
      <c r="P15" s="98">
        <f>D15+F15+H15+J15+L15+N15-D15</f>
        <v>44</v>
      </c>
      <c r="Q15" s="268">
        <v>10</v>
      </c>
      <c r="R15" s="66"/>
      <c r="S15" s="67"/>
      <c r="T15" s="67"/>
      <c r="U15" s="7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</row>
    <row r="16" spans="1:48" s="68" customFormat="1" ht="20.25" customHeight="1">
      <c r="A16" s="59">
        <v>11</v>
      </c>
      <c r="B16" s="74" t="s">
        <v>196</v>
      </c>
      <c r="C16" s="61">
        <v>1480</v>
      </c>
      <c r="D16" s="62">
        <v>9</v>
      </c>
      <c r="E16" s="61">
        <v>4835</v>
      </c>
      <c r="F16" s="62">
        <v>2</v>
      </c>
      <c r="G16" s="368"/>
      <c r="H16" s="363">
        <v>16</v>
      </c>
      <c r="I16" s="61">
        <v>2985</v>
      </c>
      <c r="J16" s="62">
        <v>13</v>
      </c>
      <c r="K16" s="61"/>
      <c r="L16" s="22">
        <v>12</v>
      </c>
      <c r="M16" s="71">
        <v>1445</v>
      </c>
      <c r="N16" s="62">
        <v>10</v>
      </c>
      <c r="O16" s="97">
        <f>C16+E16+G16+I16+K16+M16-G16</f>
        <v>10745</v>
      </c>
      <c r="P16" s="98">
        <f>D16+F16+H16+J16+L16+N16-H16</f>
        <v>46</v>
      </c>
      <c r="Q16" s="269">
        <v>11</v>
      </c>
      <c r="R16" s="66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</row>
    <row r="17" spans="1:48" s="73" customFormat="1" ht="20.25" customHeight="1" thickBot="1">
      <c r="A17" s="59">
        <v>12</v>
      </c>
      <c r="B17" s="70" t="s">
        <v>224</v>
      </c>
      <c r="C17" s="61"/>
      <c r="D17" s="22">
        <v>14</v>
      </c>
      <c r="E17" s="368"/>
      <c r="F17" s="363">
        <v>15</v>
      </c>
      <c r="G17" s="75">
        <v>285</v>
      </c>
      <c r="H17" s="76">
        <v>9</v>
      </c>
      <c r="I17" s="359">
        <v>2285</v>
      </c>
      <c r="J17" s="62">
        <v>15</v>
      </c>
      <c r="K17" s="83">
        <v>500</v>
      </c>
      <c r="L17" s="62">
        <v>8</v>
      </c>
      <c r="M17" s="71">
        <v>2495</v>
      </c>
      <c r="N17" s="62">
        <v>7</v>
      </c>
      <c r="O17" s="97">
        <f>C17+E17+G17+I17+K17+M17-E17</f>
        <v>5565</v>
      </c>
      <c r="P17" s="98">
        <f>D17+F17+H17+J17+L17+N17-F17</f>
        <v>53</v>
      </c>
      <c r="Q17" s="269">
        <v>12</v>
      </c>
      <c r="R17" s="66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</row>
    <row r="18" spans="1:48" s="68" customFormat="1" ht="20.25" customHeight="1">
      <c r="A18" s="59">
        <v>13</v>
      </c>
      <c r="B18" s="60" t="s">
        <v>199</v>
      </c>
      <c r="C18" s="83">
        <v>240</v>
      </c>
      <c r="D18" s="62">
        <v>13</v>
      </c>
      <c r="E18" s="71">
        <v>1095</v>
      </c>
      <c r="F18" s="62">
        <v>8</v>
      </c>
      <c r="G18" s="368">
        <v>35</v>
      </c>
      <c r="H18" s="367">
        <v>14</v>
      </c>
      <c r="I18" s="71">
        <v>3030</v>
      </c>
      <c r="J18" s="62">
        <v>12</v>
      </c>
      <c r="K18" s="61"/>
      <c r="L18" s="22">
        <v>12</v>
      </c>
      <c r="M18" s="71"/>
      <c r="N18" s="22">
        <v>11</v>
      </c>
      <c r="O18" s="97">
        <f>C18+E18+G18+I18+K18+M18-G18</f>
        <v>4365</v>
      </c>
      <c r="P18" s="98">
        <f>D18+F18+H18+J18+L18+N18-H18</f>
        <v>56</v>
      </c>
      <c r="Q18" s="268">
        <v>13</v>
      </c>
      <c r="R18" s="66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</row>
    <row r="19" spans="1:48" s="68" customFormat="1" ht="18" customHeight="1">
      <c r="A19" s="59">
        <v>14</v>
      </c>
      <c r="B19" s="60" t="s">
        <v>205</v>
      </c>
      <c r="C19" s="368"/>
      <c r="D19" s="363">
        <v>14</v>
      </c>
      <c r="E19" s="61">
        <v>230</v>
      </c>
      <c r="F19" s="62">
        <v>12</v>
      </c>
      <c r="G19" s="12">
        <v>195</v>
      </c>
      <c r="H19" s="64">
        <v>10</v>
      </c>
      <c r="I19" s="61">
        <v>3050</v>
      </c>
      <c r="J19" s="62">
        <v>11</v>
      </c>
      <c r="K19" s="61"/>
      <c r="L19" s="22">
        <v>12</v>
      </c>
      <c r="M19" s="71"/>
      <c r="N19" s="22">
        <v>11</v>
      </c>
      <c r="O19" s="97">
        <f>C19+E19+G19+I19+K19+M19-C19</f>
        <v>3475</v>
      </c>
      <c r="P19" s="98">
        <f>D19+F19+H19+J19+L19+N19-D19</f>
        <v>56</v>
      </c>
      <c r="Q19" s="269">
        <v>14</v>
      </c>
      <c r="R19" s="66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</row>
    <row r="20" spans="1:48" s="73" customFormat="1" ht="20.25" customHeight="1" thickBot="1">
      <c r="A20" s="59">
        <v>15</v>
      </c>
      <c r="B20" s="30" t="s">
        <v>206</v>
      </c>
      <c r="C20" s="270"/>
      <c r="D20" s="22">
        <v>14</v>
      </c>
      <c r="E20" s="25">
        <v>135</v>
      </c>
      <c r="F20" s="62">
        <v>13</v>
      </c>
      <c r="G20" s="368">
        <v>0</v>
      </c>
      <c r="H20" s="367">
        <v>15</v>
      </c>
      <c r="I20" s="61">
        <v>2665</v>
      </c>
      <c r="J20" s="62">
        <v>14</v>
      </c>
      <c r="K20" s="61">
        <v>250</v>
      </c>
      <c r="L20" s="62">
        <v>11</v>
      </c>
      <c r="M20" s="71"/>
      <c r="N20" s="22">
        <v>11</v>
      </c>
      <c r="O20" s="97">
        <f>C20+E20+G20+I20+K20+M20-G20</f>
        <v>3050</v>
      </c>
      <c r="P20" s="98">
        <f>D20+F20+H20+J20+L20+N20-H20</f>
        <v>63</v>
      </c>
      <c r="Q20" s="269">
        <v>15</v>
      </c>
      <c r="R20" s="66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</row>
    <row r="21" spans="1:48" s="68" customFormat="1" ht="20.25" customHeight="1">
      <c r="A21" s="59">
        <v>16</v>
      </c>
      <c r="B21" s="60" t="s">
        <v>207</v>
      </c>
      <c r="C21" s="83"/>
      <c r="D21" s="22">
        <v>14</v>
      </c>
      <c r="E21" s="71">
        <v>0</v>
      </c>
      <c r="F21" s="62">
        <v>14</v>
      </c>
      <c r="G21" s="75">
        <v>65</v>
      </c>
      <c r="H21" s="62">
        <v>13</v>
      </c>
      <c r="I21" s="368"/>
      <c r="J21" s="363">
        <v>16</v>
      </c>
      <c r="K21" s="61"/>
      <c r="L21" s="22">
        <v>12</v>
      </c>
      <c r="M21" s="61"/>
      <c r="N21" s="22">
        <v>11</v>
      </c>
      <c r="O21" s="97">
        <f>C21+E21+G21+I21+K21+M21-I21</f>
        <v>65</v>
      </c>
      <c r="P21" s="98">
        <f>D21+F21+H21+J21+L21+N21-J21</f>
        <v>64</v>
      </c>
      <c r="Q21" s="269">
        <v>16</v>
      </c>
      <c r="R21" s="66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</row>
    <row r="22" spans="1:48" s="73" customFormat="1" ht="18" customHeight="1" thickBot="1">
      <c r="A22" s="59">
        <v>17</v>
      </c>
      <c r="B22" s="30" t="s">
        <v>201</v>
      </c>
      <c r="C22" s="25">
        <v>500</v>
      </c>
      <c r="D22" s="22">
        <v>11</v>
      </c>
      <c r="E22" s="14"/>
      <c r="F22" s="22">
        <v>15</v>
      </c>
      <c r="G22" s="12"/>
      <c r="H22" s="22">
        <v>16</v>
      </c>
      <c r="I22" s="369"/>
      <c r="J22" s="363">
        <v>16</v>
      </c>
      <c r="K22" s="63"/>
      <c r="L22" s="22">
        <v>12</v>
      </c>
      <c r="M22" s="71"/>
      <c r="N22" s="22">
        <v>11</v>
      </c>
      <c r="O22" s="97">
        <f>C22+E22+G22+I22+K22+M22-I22</f>
        <v>500</v>
      </c>
      <c r="P22" s="98">
        <f>D22+F22+H22+J22+L22+N22-J22</f>
        <v>65</v>
      </c>
      <c r="Q22" s="269">
        <v>17</v>
      </c>
      <c r="R22" s="66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</row>
    <row r="23" spans="1:48" s="68" customFormat="1" ht="20.25" customHeight="1">
      <c r="A23" s="59">
        <v>18</v>
      </c>
      <c r="B23" s="60"/>
      <c r="C23" s="61"/>
      <c r="D23" s="62"/>
      <c r="E23" s="71"/>
      <c r="F23" s="62"/>
      <c r="G23" s="75"/>
      <c r="H23" s="62"/>
      <c r="I23" s="83"/>
      <c r="J23" s="62"/>
      <c r="K23" s="61"/>
      <c r="L23" s="62"/>
      <c r="M23" s="71"/>
      <c r="N23" s="62"/>
      <c r="O23" s="97"/>
      <c r="P23" s="98"/>
      <c r="Q23" s="269"/>
      <c r="R23" s="66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</row>
    <row r="24" spans="1:48" s="68" customFormat="1" ht="20.25" customHeight="1">
      <c r="A24" s="59">
        <v>19</v>
      </c>
      <c r="B24" s="60"/>
      <c r="C24" s="61"/>
      <c r="D24" s="62"/>
      <c r="E24" s="71"/>
      <c r="F24" s="62"/>
      <c r="G24" s="103"/>
      <c r="H24" s="62"/>
      <c r="I24" s="61"/>
      <c r="J24" s="62"/>
      <c r="K24" s="61"/>
      <c r="L24" s="62"/>
      <c r="M24" s="71"/>
      <c r="N24" s="62"/>
      <c r="O24" s="97"/>
      <c r="P24" s="98"/>
      <c r="Q24" s="269"/>
      <c r="R24" s="66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</row>
    <row r="25" spans="1:48" s="73" customFormat="1" ht="20.25" customHeight="1" thickBot="1">
      <c r="A25" s="59">
        <v>20</v>
      </c>
      <c r="B25" s="60"/>
      <c r="C25" s="61"/>
      <c r="D25" s="62"/>
      <c r="E25" s="71"/>
      <c r="F25" s="62"/>
      <c r="G25" s="75"/>
      <c r="H25" s="62"/>
      <c r="I25" s="61"/>
      <c r="J25" s="62"/>
      <c r="K25" s="61"/>
      <c r="L25" s="62"/>
      <c r="M25" s="71"/>
      <c r="N25" s="62"/>
      <c r="O25" s="97"/>
      <c r="P25" s="98"/>
      <c r="Q25" s="269"/>
      <c r="R25" s="66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</row>
    <row r="26" spans="1:48" s="68" customFormat="1" ht="20.25" customHeight="1">
      <c r="A26" s="59">
        <v>21</v>
      </c>
      <c r="B26" s="78"/>
      <c r="C26" s="83"/>
      <c r="D26" s="62"/>
      <c r="E26" s="71"/>
      <c r="F26" s="62"/>
      <c r="G26" s="75"/>
      <c r="H26" s="62"/>
      <c r="I26" s="61"/>
      <c r="J26" s="62"/>
      <c r="K26" s="61"/>
      <c r="L26" s="62"/>
      <c r="M26" s="71"/>
      <c r="N26" s="62"/>
      <c r="O26" s="97"/>
      <c r="P26" s="98"/>
      <c r="Q26" s="269"/>
      <c r="R26" s="66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</row>
    <row r="27" spans="1:48" s="68" customFormat="1" ht="20.25" customHeight="1">
      <c r="A27" s="79">
        <v>22</v>
      </c>
      <c r="B27" s="80"/>
      <c r="C27" s="83"/>
      <c r="D27" s="62"/>
      <c r="E27" s="71"/>
      <c r="F27" s="62"/>
      <c r="G27" s="75"/>
      <c r="H27" s="62"/>
      <c r="I27" s="61"/>
      <c r="J27" s="62"/>
      <c r="K27" s="63"/>
      <c r="L27" s="62"/>
      <c r="M27" s="71"/>
      <c r="N27" s="62"/>
      <c r="O27" s="97"/>
      <c r="P27" s="98"/>
      <c r="Q27" s="269"/>
      <c r="R27" s="66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</row>
    <row r="28" spans="1:48" s="73" customFormat="1" ht="20.25" customHeight="1" thickBot="1">
      <c r="A28" s="79">
        <v>23</v>
      </c>
      <c r="B28" s="80"/>
      <c r="C28" s="83"/>
      <c r="D28" s="62"/>
      <c r="E28" s="71"/>
      <c r="F28" s="62"/>
      <c r="G28" s="75"/>
      <c r="H28" s="62"/>
      <c r="I28" s="61"/>
      <c r="J28" s="62"/>
      <c r="K28" s="63"/>
      <c r="L28" s="62"/>
      <c r="M28" s="71"/>
      <c r="N28" s="72"/>
      <c r="O28" s="97"/>
      <c r="P28" s="98"/>
      <c r="Q28" s="269"/>
      <c r="R28" s="66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</row>
    <row r="29" spans="1:48" s="19" customFormat="1" ht="20.25" customHeight="1">
      <c r="A29" s="20">
        <v>24</v>
      </c>
      <c r="B29" s="21"/>
      <c r="C29" s="20"/>
      <c r="D29" s="24"/>
      <c r="E29" s="14"/>
      <c r="F29" s="11"/>
      <c r="G29" s="12"/>
      <c r="H29" s="13"/>
      <c r="I29" s="25"/>
      <c r="J29" s="22"/>
      <c r="K29" s="23"/>
      <c r="L29" s="24"/>
      <c r="M29" s="14"/>
      <c r="N29" s="11"/>
      <c r="O29" s="97"/>
      <c r="P29" s="98"/>
      <c r="Q29" s="65"/>
      <c r="R29" s="16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</row>
    <row r="30" spans="1:48" s="19" customFormat="1" ht="20.25" customHeight="1">
      <c r="A30" s="79">
        <v>25</v>
      </c>
      <c r="B30" s="21"/>
      <c r="C30" s="24"/>
      <c r="D30" s="24"/>
      <c r="E30" s="14"/>
      <c r="F30" s="11"/>
      <c r="G30" s="12"/>
      <c r="H30" s="13"/>
      <c r="I30" s="25"/>
      <c r="J30" s="22"/>
      <c r="K30" s="23"/>
      <c r="L30" s="24"/>
      <c r="M30" s="14"/>
      <c r="N30" s="11"/>
      <c r="O30" s="97"/>
      <c r="P30" s="98"/>
      <c r="Q30" s="69"/>
      <c r="R30" s="16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</row>
    <row r="31" spans="1:48" s="19" customFormat="1" ht="20.25" customHeight="1">
      <c r="A31" s="79">
        <v>26</v>
      </c>
      <c r="B31" s="21"/>
      <c r="C31" s="23"/>
      <c r="D31" s="24"/>
      <c r="E31" s="14"/>
      <c r="F31" s="11"/>
      <c r="G31" s="12"/>
      <c r="H31" s="13"/>
      <c r="I31" s="25"/>
      <c r="J31" s="22"/>
      <c r="K31" s="23"/>
      <c r="L31" s="24"/>
      <c r="M31" s="14"/>
      <c r="N31" s="11"/>
      <c r="O31" s="97"/>
      <c r="P31" s="98"/>
      <c r="Q31" s="26"/>
      <c r="R31" s="16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</row>
    <row r="32" spans="1:48" s="19" customFormat="1" ht="20.25" customHeight="1">
      <c r="A32" s="20">
        <v>27</v>
      </c>
      <c r="B32" s="21"/>
      <c r="C32" s="23"/>
      <c r="D32" s="24"/>
      <c r="E32" s="14"/>
      <c r="F32" s="11"/>
      <c r="G32" s="12"/>
      <c r="H32" s="13"/>
      <c r="I32" s="25"/>
      <c r="J32" s="22"/>
      <c r="K32" s="23"/>
      <c r="L32" s="24"/>
      <c r="M32" s="14"/>
      <c r="N32" s="11"/>
      <c r="O32" s="97"/>
      <c r="P32" s="98"/>
      <c r="Q32" s="65"/>
      <c r="R32" s="16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</row>
    <row r="33" spans="1:48" s="27" customFormat="1" ht="20.25" customHeight="1" thickBot="1">
      <c r="A33" s="79">
        <v>28</v>
      </c>
      <c r="B33" s="21"/>
      <c r="C33" s="23"/>
      <c r="D33" s="24"/>
      <c r="E33" s="14"/>
      <c r="F33" s="11"/>
      <c r="G33" s="12"/>
      <c r="H33" s="13"/>
      <c r="I33" s="25"/>
      <c r="J33" s="22"/>
      <c r="K33" s="23"/>
      <c r="L33" s="24"/>
      <c r="M33" s="14"/>
      <c r="N33" s="11"/>
      <c r="O33" s="97"/>
      <c r="P33" s="98"/>
      <c r="Q33" s="69"/>
      <c r="R33" s="16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</row>
    <row r="34" spans="1:48" s="19" customFormat="1" ht="20.25" customHeight="1">
      <c r="A34" s="79">
        <v>29</v>
      </c>
      <c r="B34" s="10"/>
      <c r="C34" s="23"/>
      <c r="D34" s="24"/>
      <c r="E34" s="25"/>
      <c r="F34" s="22"/>
      <c r="G34" s="23"/>
      <c r="H34" s="24"/>
      <c r="I34" s="14"/>
      <c r="J34" s="11"/>
      <c r="K34" s="23"/>
      <c r="L34" s="24"/>
      <c r="M34" s="25"/>
      <c r="N34" s="22"/>
      <c r="O34" s="97"/>
      <c r="P34" s="98"/>
      <c r="Q34" s="26"/>
      <c r="R34" s="16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</row>
    <row r="35" spans="1:48" s="27" customFormat="1" ht="20.25" customHeight="1" thickBot="1">
      <c r="A35" s="20">
        <v>30</v>
      </c>
      <c r="B35" s="21"/>
      <c r="C35" s="23"/>
      <c r="D35" s="24"/>
      <c r="E35" s="25"/>
      <c r="F35" s="22"/>
      <c r="G35" s="23"/>
      <c r="H35" s="24"/>
      <c r="I35" s="25"/>
      <c r="J35" s="22"/>
      <c r="K35" s="23"/>
      <c r="L35" s="24"/>
      <c r="M35" s="25"/>
      <c r="N35" s="22"/>
      <c r="O35" s="97"/>
      <c r="P35" s="98"/>
      <c r="Q35" s="65"/>
      <c r="R35" s="16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</row>
    <row r="36" spans="1:18" ht="45" customHeight="1">
      <c r="A36" s="332" t="s">
        <v>174</v>
      </c>
      <c r="B36" s="332"/>
      <c r="C36" s="332"/>
      <c r="D36" s="332"/>
      <c r="E36" s="332"/>
      <c r="F36" s="332"/>
      <c r="G36" s="332"/>
      <c r="H36" s="332"/>
      <c r="I36" s="332"/>
      <c r="J36" s="332"/>
      <c r="K36" s="332"/>
      <c r="L36" s="332"/>
      <c r="M36" s="332"/>
      <c r="N36" s="332"/>
      <c r="O36" s="332"/>
      <c r="P36" s="332"/>
      <c r="Q36" s="332"/>
      <c r="R36" s="3"/>
    </row>
    <row r="37" spans="1:18" ht="45" customHeight="1" thickBot="1">
      <c r="A37" s="332" t="s">
        <v>62</v>
      </c>
      <c r="B37" s="332"/>
      <c r="C37" s="332"/>
      <c r="D37" s="332"/>
      <c r="E37" s="332"/>
      <c r="F37" s="332"/>
      <c r="G37" s="332"/>
      <c r="H37" s="332"/>
      <c r="I37" s="332"/>
      <c r="J37" s="332"/>
      <c r="K37" s="332"/>
      <c r="L37" s="332"/>
      <c r="M37" s="332"/>
      <c r="N37" s="332"/>
      <c r="O37" s="332"/>
      <c r="P37" s="332"/>
      <c r="Q37" s="332"/>
      <c r="R37" s="3"/>
    </row>
    <row r="38" spans="1:48" s="7" customFormat="1" ht="83.25" customHeight="1" thickBot="1">
      <c r="A38" s="333" t="s">
        <v>0</v>
      </c>
      <c r="B38" s="334" t="s">
        <v>18</v>
      </c>
      <c r="C38" s="335" t="s">
        <v>176</v>
      </c>
      <c r="D38" s="336"/>
      <c r="E38" s="337" t="s">
        <v>230</v>
      </c>
      <c r="F38" s="337"/>
      <c r="G38" s="337" t="s">
        <v>234</v>
      </c>
      <c r="H38" s="337"/>
      <c r="I38" s="337" t="s">
        <v>231</v>
      </c>
      <c r="J38" s="337"/>
      <c r="K38" s="342" t="s">
        <v>233</v>
      </c>
      <c r="L38" s="342"/>
      <c r="M38" s="340" t="s">
        <v>232</v>
      </c>
      <c r="N38" s="341"/>
      <c r="O38" s="339" t="s">
        <v>19</v>
      </c>
      <c r="P38" s="339"/>
      <c r="Q38" s="339"/>
      <c r="R38" s="4"/>
      <c r="S38" s="5"/>
      <c r="T38" s="5"/>
      <c r="U38" s="6"/>
      <c r="V38" s="6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</row>
    <row r="39" spans="1:48" s="7" customFormat="1" ht="55.5" customHeight="1" thickBot="1">
      <c r="A39" s="333"/>
      <c r="B39" s="334"/>
      <c r="C39" s="57" t="s">
        <v>20</v>
      </c>
      <c r="D39" s="58" t="s">
        <v>53</v>
      </c>
      <c r="E39" s="8" t="s">
        <v>20</v>
      </c>
      <c r="F39" s="9" t="s">
        <v>53</v>
      </c>
      <c r="G39" s="8" t="s">
        <v>20</v>
      </c>
      <c r="H39" s="9" t="s">
        <v>53</v>
      </c>
      <c r="I39" s="8" t="s">
        <v>20</v>
      </c>
      <c r="J39" s="9" t="s">
        <v>53</v>
      </c>
      <c r="K39" s="8" t="s">
        <v>20</v>
      </c>
      <c r="L39" s="9" t="s">
        <v>53</v>
      </c>
      <c r="M39" s="8" t="s">
        <v>20</v>
      </c>
      <c r="N39" s="9" t="s">
        <v>53</v>
      </c>
      <c r="O39" s="95" t="s">
        <v>21</v>
      </c>
      <c r="P39" s="96" t="s">
        <v>54</v>
      </c>
      <c r="Q39" s="94" t="s">
        <v>65</v>
      </c>
      <c r="R39" s="4"/>
      <c r="S39" s="5"/>
      <c r="T39" s="6"/>
      <c r="U39" s="6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</row>
    <row r="40" spans="1:48" s="19" customFormat="1" ht="20.25" customHeight="1">
      <c r="A40" s="29">
        <v>1</v>
      </c>
      <c r="B40" s="193" t="s">
        <v>204</v>
      </c>
      <c r="C40" s="90">
        <v>1665</v>
      </c>
      <c r="D40" s="85">
        <v>1</v>
      </c>
      <c r="E40" s="36">
        <v>2710</v>
      </c>
      <c r="F40" s="35">
        <v>1</v>
      </c>
      <c r="G40" s="84">
        <v>75</v>
      </c>
      <c r="H40" s="85">
        <v>1</v>
      </c>
      <c r="I40" s="36">
        <v>7050</v>
      </c>
      <c r="J40" s="35">
        <v>1</v>
      </c>
      <c r="K40" s="360"/>
      <c r="L40" s="361">
        <v>3</v>
      </c>
      <c r="M40" s="36">
        <v>1785</v>
      </c>
      <c r="N40" s="35">
        <v>1</v>
      </c>
      <c r="O40" s="99">
        <f>C40+E40+G40+I40+K40+M40-K40</f>
        <v>13285</v>
      </c>
      <c r="P40" s="100">
        <f>D40+F40+H40+J40+L40+N40-L40</f>
        <v>5</v>
      </c>
      <c r="Q40" s="15">
        <v>1</v>
      </c>
      <c r="R40" s="16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</row>
    <row r="41" spans="1:48" s="19" customFormat="1" ht="20.25" customHeight="1">
      <c r="A41" s="31">
        <v>2</v>
      </c>
      <c r="B41" s="195" t="s">
        <v>267</v>
      </c>
      <c r="C41" s="91"/>
      <c r="D41" s="22">
        <v>2</v>
      </c>
      <c r="E41" s="32"/>
      <c r="F41" s="22">
        <v>3</v>
      </c>
      <c r="G41" s="362"/>
      <c r="H41" s="363">
        <v>3</v>
      </c>
      <c r="I41" s="25">
        <v>1775</v>
      </c>
      <c r="J41" s="22">
        <v>2</v>
      </c>
      <c r="K41" s="25">
        <v>975</v>
      </c>
      <c r="L41" s="62">
        <v>1</v>
      </c>
      <c r="M41" s="25">
        <v>170</v>
      </c>
      <c r="N41" s="62">
        <v>2</v>
      </c>
      <c r="O41" s="99">
        <f>C41+E41+G41+I41+K41+M41-G41</f>
        <v>2920</v>
      </c>
      <c r="P41" s="100">
        <f>D41+F41+H41+J41+L41+N41-H41</f>
        <v>10</v>
      </c>
      <c r="Q41" s="15">
        <v>2</v>
      </c>
      <c r="R41" s="16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</row>
    <row r="42" spans="1:48" s="19" customFormat="1" ht="20.25" customHeight="1">
      <c r="A42" s="33">
        <v>3</v>
      </c>
      <c r="B42" s="93" t="s">
        <v>210</v>
      </c>
      <c r="C42" s="92"/>
      <c r="D42" s="22">
        <v>2</v>
      </c>
      <c r="E42" s="25">
        <v>190</v>
      </c>
      <c r="F42" s="62">
        <v>2</v>
      </c>
      <c r="G42" s="23">
        <v>65</v>
      </c>
      <c r="H42" s="22">
        <v>2</v>
      </c>
      <c r="I42" s="23">
        <v>790</v>
      </c>
      <c r="J42" s="62">
        <v>3</v>
      </c>
      <c r="K42" s="25">
        <v>360</v>
      </c>
      <c r="L42" s="62">
        <v>2</v>
      </c>
      <c r="M42" s="362"/>
      <c r="N42" s="363">
        <v>3</v>
      </c>
      <c r="O42" s="99">
        <f>C42+E42+G42+I42+K42+M42-M42</f>
        <v>1405</v>
      </c>
      <c r="P42" s="100">
        <f>D42+F42+H42+J42+L42+N42-N42</f>
        <v>11</v>
      </c>
      <c r="Q42" s="15">
        <v>3</v>
      </c>
      <c r="R42" s="16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</row>
    <row r="43" spans="1:48" s="19" customFormat="1" ht="20.25" customHeight="1">
      <c r="A43" s="31">
        <v>4</v>
      </c>
      <c r="B43" s="93"/>
      <c r="C43" s="25"/>
      <c r="D43" s="22"/>
      <c r="E43" s="25"/>
      <c r="F43" s="62"/>
      <c r="G43" s="23"/>
      <c r="H43" s="62"/>
      <c r="I43" s="25"/>
      <c r="J43" s="62"/>
      <c r="K43" s="25"/>
      <c r="L43" s="62"/>
      <c r="M43" s="23"/>
      <c r="N43" s="62"/>
      <c r="O43" s="99"/>
      <c r="P43" s="100"/>
      <c r="Q43" s="15"/>
      <c r="R43" s="16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</row>
    <row r="44" spans="1:48" s="19" customFormat="1" ht="20.25" customHeight="1">
      <c r="A44" s="31">
        <v>5</v>
      </c>
      <c r="B44" s="30"/>
      <c r="C44" s="92"/>
      <c r="D44" s="62"/>
      <c r="E44" s="92"/>
      <c r="F44" s="22"/>
      <c r="G44" s="23"/>
      <c r="H44" s="24"/>
      <c r="I44" s="25"/>
      <c r="J44" s="62"/>
      <c r="K44" s="92"/>
      <c r="L44" s="62"/>
      <c r="M44" s="23"/>
      <c r="N44" s="62"/>
      <c r="O44" s="99"/>
      <c r="P44" s="100"/>
      <c r="Q44" s="15"/>
      <c r="R44" s="16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</row>
    <row r="45" spans="1:48" s="19" customFormat="1" ht="20.25" customHeight="1">
      <c r="A45" s="33">
        <v>6</v>
      </c>
      <c r="B45" s="30"/>
      <c r="C45" s="92"/>
      <c r="D45" s="24"/>
      <c r="E45" s="25"/>
      <c r="F45" s="22"/>
      <c r="G45" s="23"/>
      <c r="H45" s="24"/>
      <c r="I45" s="25"/>
      <c r="J45" s="22"/>
      <c r="K45" s="23"/>
      <c r="L45" s="24"/>
      <c r="M45" s="25"/>
      <c r="N45" s="22"/>
      <c r="O45" s="99"/>
      <c r="P45" s="100"/>
      <c r="Q45" s="15"/>
      <c r="R45" s="16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</row>
    <row r="46" spans="1:48" s="19" customFormat="1" ht="20.25" customHeight="1">
      <c r="A46" s="31">
        <v>7</v>
      </c>
      <c r="B46" s="88"/>
      <c r="C46" s="92"/>
      <c r="D46" s="24"/>
      <c r="E46" s="25"/>
      <c r="F46" s="22"/>
      <c r="G46" s="23"/>
      <c r="H46" s="24"/>
      <c r="I46" s="25"/>
      <c r="J46" s="22"/>
      <c r="K46" s="23"/>
      <c r="L46" s="24"/>
      <c r="M46" s="25"/>
      <c r="N46" s="22"/>
      <c r="O46" s="99"/>
      <c r="P46" s="100"/>
      <c r="Q46" s="15"/>
      <c r="R46" s="16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</row>
    <row r="47" spans="1:48" s="19" customFormat="1" ht="20.25" customHeight="1">
      <c r="A47" s="31">
        <v>8</v>
      </c>
      <c r="B47" s="88"/>
      <c r="C47" s="92"/>
      <c r="D47" s="24"/>
      <c r="E47" s="25"/>
      <c r="F47" s="22"/>
      <c r="G47" s="23"/>
      <c r="H47" s="24"/>
      <c r="I47" s="25"/>
      <c r="J47" s="22"/>
      <c r="K47" s="23"/>
      <c r="L47" s="24"/>
      <c r="M47" s="25"/>
      <c r="N47" s="22"/>
      <c r="O47" s="99"/>
      <c r="P47" s="100"/>
      <c r="Q47" s="15"/>
      <c r="R47" s="16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</row>
    <row r="48" spans="1:48" s="19" customFormat="1" ht="20.25" customHeight="1">
      <c r="A48" s="33">
        <v>9</v>
      </c>
      <c r="B48" s="88"/>
      <c r="C48" s="92"/>
      <c r="D48" s="24"/>
      <c r="E48" s="25"/>
      <c r="F48" s="22"/>
      <c r="G48" s="23"/>
      <c r="H48" s="24"/>
      <c r="I48" s="25"/>
      <c r="J48" s="22"/>
      <c r="K48" s="23"/>
      <c r="L48" s="24"/>
      <c r="M48" s="25"/>
      <c r="N48" s="22"/>
      <c r="O48" s="99"/>
      <c r="P48" s="100"/>
      <c r="Q48" s="15"/>
      <c r="R48" s="16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</row>
    <row r="49" spans="1:48" s="19" customFormat="1" ht="20.25" customHeight="1">
      <c r="A49" s="33">
        <v>10</v>
      </c>
      <c r="B49" s="89"/>
      <c r="C49" s="92"/>
      <c r="D49" s="24"/>
      <c r="E49" s="25"/>
      <c r="F49" s="22"/>
      <c r="G49" s="23"/>
      <c r="H49" s="24"/>
      <c r="I49" s="25"/>
      <c r="J49" s="22"/>
      <c r="K49" s="23"/>
      <c r="L49" s="24"/>
      <c r="M49" s="25"/>
      <c r="N49" s="22"/>
      <c r="O49" s="99"/>
      <c r="P49" s="100"/>
      <c r="Q49" s="15"/>
      <c r="R49" s="16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</row>
    <row r="50" spans="1:48" s="19" customFormat="1" ht="1.5" customHeight="1">
      <c r="A50" s="28"/>
      <c r="B50" s="56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3"/>
      <c r="P50" s="3"/>
      <c r="Q50" s="3"/>
      <c r="R50" s="16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</row>
    <row r="51" spans="1:48" s="19" customFormat="1" ht="20.25" customHeight="1">
      <c r="A51" s="34"/>
      <c r="B51" s="5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16"/>
      <c r="R51" s="16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</row>
    <row r="52" spans="1:18" ht="45" customHeight="1">
      <c r="A52" s="332" t="s">
        <v>174</v>
      </c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"/>
    </row>
    <row r="53" spans="1:18" ht="45" customHeight="1" thickBot="1">
      <c r="A53" s="332" t="s">
        <v>63</v>
      </c>
      <c r="B53" s="332"/>
      <c r="C53" s="332"/>
      <c r="D53" s="332"/>
      <c r="E53" s="332"/>
      <c r="F53" s="332"/>
      <c r="G53" s="332"/>
      <c r="H53" s="332"/>
      <c r="I53" s="332"/>
      <c r="J53" s="332"/>
      <c r="K53" s="332"/>
      <c r="L53" s="332"/>
      <c r="M53" s="332"/>
      <c r="N53" s="332"/>
      <c r="O53" s="332"/>
      <c r="P53" s="332"/>
      <c r="Q53" s="332"/>
      <c r="R53" s="3"/>
    </row>
    <row r="54" spans="1:48" s="7" customFormat="1" ht="83.25" customHeight="1" thickBot="1">
      <c r="A54" s="333" t="s">
        <v>0</v>
      </c>
      <c r="B54" s="334" t="s">
        <v>18</v>
      </c>
      <c r="C54" s="337" t="s">
        <v>225</v>
      </c>
      <c r="D54" s="337"/>
      <c r="E54" s="335" t="s">
        <v>226</v>
      </c>
      <c r="F54" s="336"/>
      <c r="G54" s="335" t="s">
        <v>227</v>
      </c>
      <c r="H54" s="336"/>
      <c r="I54" s="335" t="s">
        <v>228</v>
      </c>
      <c r="J54" s="336"/>
      <c r="K54" s="337" t="s">
        <v>229</v>
      </c>
      <c r="L54" s="337"/>
      <c r="M54" s="340" t="s">
        <v>279</v>
      </c>
      <c r="N54" s="341"/>
      <c r="O54" s="339" t="s">
        <v>19</v>
      </c>
      <c r="P54" s="339"/>
      <c r="Q54" s="339"/>
      <c r="R54" s="4"/>
      <c r="S54" s="5"/>
      <c r="T54" s="5"/>
      <c r="U54" s="6"/>
      <c r="V54" s="6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</row>
    <row r="55" spans="1:48" s="7" customFormat="1" ht="55.5" customHeight="1" thickBot="1">
      <c r="A55" s="333"/>
      <c r="B55" s="334"/>
      <c r="C55" s="8" t="s">
        <v>20</v>
      </c>
      <c r="D55" s="9" t="s">
        <v>53</v>
      </c>
      <c r="E55" s="8" t="s">
        <v>20</v>
      </c>
      <c r="F55" s="9" t="s">
        <v>53</v>
      </c>
      <c r="G55" s="8" t="s">
        <v>20</v>
      </c>
      <c r="H55" s="9" t="s">
        <v>53</v>
      </c>
      <c r="I55" s="8" t="s">
        <v>20</v>
      </c>
      <c r="J55" s="9" t="s">
        <v>53</v>
      </c>
      <c r="K55" s="8" t="s">
        <v>20</v>
      </c>
      <c r="L55" s="9" t="s">
        <v>53</v>
      </c>
      <c r="M55" s="8" t="s">
        <v>20</v>
      </c>
      <c r="N55" s="9" t="s">
        <v>53</v>
      </c>
      <c r="O55" s="95" t="s">
        <v>21</v>
      </c>
      <c r="P55" s="96" t="s">
        <v>54</v>
      </c>
      <c r="Q55" s="94" t="s">
        <v>65</v>
      </c>
      <c r="R55" s="4"/>
      <c r="S55" s="5"/>
      <c r="T55" s="6"/>
      <c r="U55" s="6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</row>
    <row r="56" spans="1:48" s="19" customFormat="1" ht="20.25" customHeight="1">
      <c r="A56" s="29">
        <v>1</v>
      </c>
      <c r="B56" s="196" t="s">
        <v>213</v>
      </c>
      <c r="C56" s="36">
        <v>825</v>
      </c>
      <c r="D56" s="85">
        <v>3</v>
      </c>
      <c r="E56" s="36">
        <v>720</v>
      </c>
      <c r="F56" s="171">
        <v>1</v>
      </c>
      <c r="G56" s="36">
        <v>380</v>
      </c>
      <c r="H56" s="171">
        <v>1</v>
      </c>
      <c r="I56" s="90">
        <v>420</v>
      </c>
      <c r="J56" s="35">
        <v>3</v>
      </c>
      <c r="K56" s="90">
        <v>1190</v>
      </c>
      <c r="L56" s="35">
        <v>3</v>
      </c>
      <c r="M56" s="84"/>
      <c r="N56" s="171"/>
      <c r="O56" s="101">
        <f aca="true" t="shared" si="0" ref="O56:O69">C56+E56+G56+I56+K56+M56</f>
        <v>3535</v>
      </c>
      <c r="P56" s="102">
        <f aca="true" t="shared" si="1" ref="P56:P69">D56+F56+H56+J56+L56+N56</f>
        <v>11</v>
      </c>
      <c r="Q56" s="15">
        <v>1</v>
      </c>
      <c r="R56" s="16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</row>
    <row r="57" spans="1:48" s="19" customFormat="1" ht="20.25" customHeight="1">
      <c r="A57" s="31">
        <v>2</v>
      </c>
      <c r="B57" s="197" t="s">
        <v>214</v>
      </c>
      <c r="C57" s="25">
        <v>645</v>
      </c>
      <c r="D57" s="62">
        <v>4</v>
      </c>
      <c r="E57" s="25">
        <v>560</v>
      </c>
      <c r="F57" s="62">
        <v>2</v>
      </c>
      <c r="G57" s="23">
        <v>340</v>
      </c>
      <c r="H57" s="62">
        <v>2</v>
      </c>
      <c r="I57" s="23">
        <v>400</v>
      </c>
      <c r="J57" s="62">
        <v>4</v>
      </c>
      <c r="K57" s="23">
        <v>540</v>
      </c>
      <c r="L57" s="22">
        <v>5</v>
      </c>
      <c r="M57" s="23"/>
      <c r="N57" s="22"/>
      <c r="O57" s="101">
        <f t="shared" si="0"/>
        <v>2485</v>
      </c>
      <c r="P57" s="102">
        <f t="shared" si="1"/>
        <v>17</v>
      </c>
      <c r="Q57" s="15">
        <v>2</v>
      </c>
      <c r="R57" s="16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</row>
    <row r="58" spans="1:48" s="19" customFormat="1" ht="20.25" customHeight="1">
      <c r="A58" s="33">
        <v>3</v>
      </c>
      <c r="B58" s="93" t="s">
        <v>217</v>
      </c>
      <c r="C58" s="25">
        <v>235</v>
      </c>
      <c r="D58" s="64">
        <v>7</v>
      </c>
      <c r="E58" s="25">
        <v>510</v>
      </c>
      <c r="F58" s="62">
        <v>3</v>
      </c>
      <c r="G58" s="25">
        <v>200</v>
      </c>
      <c r="H58" s="62">
        <v>3</v>
      </c>
      <c r="I58" s="92">
        <v>80</v>
      </c>
      <c r="J58" s="62">
        <v>7</v>
      </c>
      <c r="K58" s="23">
        <v>1560</v>
      </c>
      <c r="L58" s="62">
        <v>1</v>
      </c>
      <c r="M58" s="25"/>
      <c r="N58" s="62"/>
      <c r="O58" s="101">
        <f t="shared" si="0"/>
        <v>2585</v>
      </c>
      <c r="P58" s="102">
        <f t="shared" si="1"/>
        <v>21</v>
      </c>
      <c r="Q58" s="15">
        <v>3</v>
      </c>
      <c r="R58" s="16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</row>
    <row r="59" spans="1:48" s="19" customFormat="1" ht="20.25" customHeight="1">
      <c r="A59" s="33">
        <v>4</v>
      </c>
      <c r="B59" s="198" t="s">
        <v>212</v>
      </c>
      <c r="C59" s="25">
        <v>850</v>
      </c>
      <c r="D59" s="24">
        <v>2</v>
      </c>
      <c r="E59" s="25">
        <v>271</v>
      </c>
      <c r="F59" s="62">
        <v>4</v>
      </c>
      <c r="G59" s="23">
        <v>160</v>
      </c>
      <c r="H59" s="62">
        <v>4</v>
      </c>
      <c r="I59" s="92">
        <v>60</v>
      </c>
      <c r="J59" s="22">
        <v>8</v>
      </c>
      <c r="K59" s="23">
        <v>0</v>
      </c>
      <c r="L59" s="62">
        <v>9.5</v>
      </c>
      <c r="M59" s="25"/>
      <c r="N59" s="62"/>
      <c r="O59" s="101">
        <f t="shared" si="0"/>
        <v>1341</v>
      </c>
      <c r="P59" s="102">
        <f t="shared" si="1"/>
        <v>27.5</v>
      </c>
      <c r="Q59" s="15">
        <v>4</v>
      </c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</row>
    <row r="60" spans="1:48" s="19" customFormat="1" ht="20.25" customHeight="1">
      <c r="A60" s="31">
        <v>5</v>
      </c>
      <c r="B60" s="93" t="s">
        <v>211</v>
      </c>
      <c r="C60" s="25">
        <v>2635</v>
      </c>
      <c r="D60" s="62">
        <v>1</v>
      </c>
      <c r="E60" s="25"/>
      <c r="F60" s="22">
        <v>12</v>
      </c>
      <c r="G60" s="23"/>
      <c r="H60" s="22">
        <v>12</v>
      </c>
      <c r="I60" s="92">
        <v>520</v>
      </c>
      <c r="J60" s="62">
        <v>1</v>
      </c>
      <c r="K60" s="23">
        <v>1510</v>
      </c>
      <c r="L60" s="62">
        <v>2</v>
      </c>
      <c r="M60" s="25"/>
      <c r="N60" s="62"/>
      <c r="O60" s="101">
        <f t="shared" si="0"/>
        <v>4665</v>
      </c>
      <c r="P60" s="102">
        <f t="shared" si="1"/>
        <v>28</v>
      </c>
      <c r="Q60" s="15">
        <v>5</v>
      </c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</row>
    <row r="61" spans="1:48" s="19" customFormat="1" ht="20.25" customHeight="1">
      <c r="A61" s="31">
        <v>6</v>
      </c>
      <c r="B61" s="93" t="s">
        <v>245</v>
      </c>
      <c r="C61" s="25">
        <v>305</v>
      </c>
      <c r="D61" s="62">
        <v>6</v>
      </c>
      <c r="E61" s="25">
        <v>0</v>
      </c>
      <c r="F61" s="62">
        <v>9.5</v>
      </c>
      <c r="G61" s="25">
        <v>50</v>
      </c>
      <c r="H61" s="62">
        <v>5</v>
      </c>
      <c r="I61" s="23">
        <v>0</v>
      </c>
      <c r="J61" s="318">
        <v>9.5</v>
      </c>
      <c r="K61" s="23">
        <v>780</v>
      </c>
      <c r="L61" s="62">
        <v>4</v>
      </c>
      <c r="M61" s="25"/>
      <c r="N61" s="62"/>
      <c r="O61" s="101">
        <f t="shared" si="0"/>
        <v>1135</v>
      </c>
      <c r="P61" s="102">
        <f t="shared" si="1"/>
        <v>34</v>
      </c>
      <c r="Q61" s="15">
        <v>6</v>
      </c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</row>
    <row r="62" spans="1:48" s="19" customFormat="1" ht="20.25" customHeight="1">
      <c r="A62" s="33">
        <v>7</v>
      </c>
      <c r="B62" s="93" t="s">
        <v>241</v>
      </c>
      <c r="C62" s="25"/>
      <c r="D62" s="316">
        <v>13</v>
      </c>
      <c r="E62" s="25">
        <v>250</v>
      </c>
      <c r="F62" s="62">
        <v>5</v>
      </c>
      <c r="G62" s="25">
        <v>0</v>
      </c>
      <c r="H62" s="192">
        <v>8.5</v>
      </c>
      <c r="I62" s="92">
        <v>440</v>
      </c>
      <c r="J62" s="62">
        <v>2</v>
      </c>
      <c r="K62" s="23">
        <v>30</v>
      </c>
      <c r="L62" s="62">
        <v>8</v>
      </c>
      <c r="M62" s="25"/>
      <c r="N62" s="62"/>
      <c r="O62" s="101">
        <f t="shared" si="0"/>
        <v>720</v>
      </c>
      <c r="P62" s="102">
        <f t="shared" si="1"/>
        <v>36.5</v>
      </c>
      <c r="Q62" s="15">
        <v>7</v>
      </c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</row>
    <row r="63" spans="1:48" s="19" customFormat="1" ht="20.25" customHeight="1">
      <c r="A63" s="33">
        <v>8</v>
      </c>
      <c r="B63" s="197" t="s">
        <v>215</v>
      </c>
      <c r="C63" s="25">
        <v>510</v>
      </c>
      <c r="D63" s="72">
        <v>5</v>
      </c>
      <c r="E63" s="25">
        <v>0</v>
      </c>
      <c r="F63" s="62">
        <v>9.5</v>
      </c>
      <c r="G63" s="25">
        <v>0</v>
      </c>
      <c r="H63" s="192">
        <v>8.5</v>
      </c>
      <c r="I63" s="92">
        <v>260</v>
      </c>
      <c r="J63" s="62">
        <v>5</v>
      </c>
      <c r="K63" s="23"/>
      <c r="L63" s="22">
        <v>11</v>
      </c>
      <c r="M63" s="25"/>
      <c r="N63" s="62"/>
      <c r="O63" s="101">
        <f t="shared" si="0"/>
        <v>770</v>
      </c>
      <c r="P63" s="102">
        <f t="shared" si="1"/>
        <v>39</v>
      </c>
      <c r="Q63" s="15">
        <v>8</v>
      </c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</row>
    <row r="64" spans="1:48" s="19" customFormat="1" ht="20.25" customHeight="1">
      <c r="A64" s="31">
        <v>9</v>
      </c>
      <c r="B64" s="197" t="s">
        <v>218</v>
      </c>
      <c r="C64" s="25">
        <v>180</v>
      </c>
      <c r="D64" s="22">
        <v>8</v>
      </c>
      <c r="E64" s="25">
        <v>40</v>
      </c>
      <c r="F64" s="62">
        <v>7</v>
      </c>
      <c r="G64" s="25">
        <v>0</v>
      </c>
      <c r="H64" s="62">
        <v>8.5</v>
      </c>
      <c r="I64" s="92">
        <v>0</v>
      </c>
      <c r="J64" s="62">
        <v>9.5</v>
      </c>
      <c r="K64" s="23">
        <v>120</v>
      </c>
      <c r="L64" s="62">
        <v>7</v>
      </c>
      <c r="M64" s="25"/>
      <c r="N64" s="62"/>
      <c r="O64" s="101">
        <f t="shared" si="0"/>
        <v>340</v>
      </c>
      <c r="P64" s="102">
        <f t="shared" si="1"/>
        <v>40</v>
      </c>
      <c r="Q64" s="15">
        <v>9</v>
      </c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</row>
    <row r="65" spans="1:48" s="19" customFormat="1" ht="20.25" customHeight="1">
      <c r="A65" s="33">
        <v>10</v>
      </c>
      <c r="B65" s="93" t="s">
        <v>240</v>
      </c>
      <c r="C65" s="25"/>
      <c r="D65" s="22">
        <v>13</v>
      </c>
      <c r="E65" s="25">
        <v>180</v>
      </c>
      <c r="F65" s="62">
        <v>6</v>
      </c>
      <c r="G65" s="25">
        <v>0</v>
      </c>
      <c r="H65" s="192">
        <v>8.5</v>
      </c>
      <c r="I65" s="92">
        <v>200</v>
      </c>
      <c r="J65" s="62">
        <v>6</v>
      </c>
      <c r="K65" s="23">
        <v>0</v>
      </c>
      <c r="L65" s="62">
        <v>9.5</v>
      </c>
      <c r="M65" s="25"/>
      <c r="N65" s="62"/>
      <c r="O65" s="101">
        <f t="shared" si="0"/>
        <v>380</v>
      </c>
      <c r="P65" s="102">
        <f t="shared" si="1"/>
        <v>43</v>
      </c>
      <c r="Q65" s="15">
        <v>10</v>
      </c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</row>
    <row r="66" spans="1:252" ht="20.25" customHeight="1">
      <c r="A66" s="31">
        <v>11</v>
      </c>
      <c r="B66" s="197" t="s">
        <v>221</v>
      </c>
      <c r="C66" s="25">
        <v>0</v>
      </c>
      <c r="D66" s="22">
        <v>10.5</v>
      </c>
      <c r="E66" s="25"/>
      <c r="F66" s="22">
        <v>12</v>
      </c>
      <c r="G66" s="25"/>
      <c r="H66" s="316">
        <v>12</v>
      </c>
      <c r="I66" s="92"/>
      <c r="J66" s="22">
        <v>11</v>
      </c>
      <c r="K66" s="23">
        <v>500</v>
      </c>
      <c r="L66" s="62">
        <v>6</v>
      </c>
      <c r="M66" s="25"/>
      <c r="N66" s="62"/>
      <c r="O66" s="101">
        <f t="shared" si="0"/>
        <v>500</v>
      </c>
      <c r="P66" s="102">
        <f t="shared" si="1"/>
        <v>51.5</v>
      </c>
      <c r="Q66" s="15">
        <v>11</v>
      </c>
      <c r="R66" s="152"/>
      <c r="S66" s="152"/>
      <c r="T66" s="152"/>
      <c r="U66" s="152"/>
      <c r="V66" s="152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2"/>
      <c r="AJ66" s="152"/>
      <c r="AK66" s="152"/>
      <c r="AL66" s="152"/>
      <c r="AM66" s="152"/>
      <c r="AN66" s="152"/>
      <c r="AO66" s="152"/>
      <c r="AP66" s="152"/>
      <c r="AQ66" s="152"/>
      <c r="AR66" s="152"/>
      <c r="AS66" s="152"/>
      <c r="AT66" s="152"/>
      <c r="AU66" s="152"/>
      <c r="AV66" s="152"/>
      <c r="AW66" s="152"/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152"/>
      <c r="BJ66" s="152"/>
      <c r="BK66" s="152"/>
      <c r="BL66" s="152"/>
      <c r="BM66" s="152"/>
      <c r="BN66" s="152"/>
      <c r="BO66" s="152"/>
      <c r="BP66" s="152"/>
      <c r="BQ66" s="152"/>
      <c r="BR66" s="152"/>
      <c r="BS66" s="152"/>
      <c r="BT66" s="152"/>
      <c r="BU66" s="152"/>
      <c r="BV66" s="152"/>
      <c r="BW66" s="152"/>
      <c r="BX66" s="152"/>
      <c r="BY66" s="152"/>
      <c r="BZ66" s="152"/>
      <c r="CA66" s="152"/>
      <c r="CB66" s="152"/>
      <c r="CC66" s="152"/>
      <c r="CD66" s="152"/>
      <c r="CE66" s="152"/>
      <c r="CF66" s="152"/>
      <c r="CG66" s="152"/>
      <c r="CH66" s="152"/>
      <c r="CI66" s="152"/>
      <c r="CJ66" s="152"/>
      <c r="CK66" s="152"/>
      <c r="CL66" s="152"/>
      <c r="CM66" s="152"/>
      <c r="CN66" s="152"/>
      <c r="CO66" s="152"/>
      <c r="CP66" s="152"/>
      <c r="CQ66" s="152"/>
      <c r="CR66" s="152"/>
      <c r="CS66" s="152"/>
      <c r="CT66" s="152"/>
      <c r="CU66" s="152"/>
      <c r="CV66" s="152"/>
      <c r="CW66" s="152"/>
      <c r="CX66" s="152"/>
      <c r="CY66" s="152"/>
      <c r="CZ66" s="152"/>
      <c r="DA66" s="152"/>
      <c r="DB66" s="152"/>
      <c r="DC66" s="152"/>
      <c r="DD66" s="152"/>
      <c r="DE66" s="152"/>
      <c r="DF66" s="152"/>
      <c r="DG66" s="152"/>
      <c r="DH66" s="152"/>
      <c r="DI66" s="152"/>
      <c r="DJ66" s="152"/>
      <c r="DK66" s="152"/>
      <c r="DL66" s="152"/>
      <c r="DM66" s="152"/>
      <c r="DN66" s="152"/>
      <c r="DO66" s="152"/>
      <c r="DP66" s="152"/>
      <c r="DQ66" s="152"/>
      <c r="DR66" s="152"/>
      <c r="DS66" s="152"/>
      <c r="DT66" s="152"/>
      <c r="DU66" s="152"/>
      <c r="DV66" s="152"/>
      <c r="DW66" s="152"/>
      <c r="DX66" s="152"/>
      <c r="DY66" s="152"/>
      <c r="DZ66" s="152"/>
      <c r="EA66" s="152"/>
      <c r="EB66" s="152"/>
      <c r="EC66" s="152"/>
      <c r="ED66" s="152"/>
      <c r="EE66" s="152"/>
      <c r="EF66" s="152"/>
      <c r="EG66" s="152"/>
      <c r="EH66" s="152"/>
      <c r="EI66" s="152"/>
      <c r="EJ66" s="152"/>
      <c r="EK66" s="152"/>
      <c r="EL66" s="152"/>
      <c r="EM66" s="152"/>
      <c r="EN66" s="152"/>
      <c r="EO66" s="152"/>
      <c r="EP66" s="152"/>
      <c r="EQ66" s="152"/>
      <c r="ER66" s="152"/>
      <c r="ES66" s="152"/>
      <c r="ET66" s="152"/>
      <c r="EU66" s="152"/>
      <c r="EV66" s="152"/>
      <c r="EW66" s="152"/>
      <c r="EX66" s="152"/>
      <c r="EY66" s="152"/>
      <c r="EZ66" s="152"/>
      <c r="FA66" s="152"/>
      <c r="FB66" s="152"/>
      <c r="FC66" s="152"/>
      <c r="FD66" s="152"/>
      <c r="FE66" s="152"/>
      <c r="FF66" s="152"/>
      <c r="FG66" s="152"/>
      <c r="FH66" s="152"/>
      <c r="FI66" s="152"/>
      <c r="FJ66" s="152"/>
      <c r="FK66" s="152"/>
      <c r="FL66" s="152"/>
      <c r="FM66" s="152"/>
      <c r="FN66" s="152"/>
      <c r="FO66" s="152"/>
      <c r="FP66" s="152"/>
      <c r="FQ66" s="152"/>
      <c r="FR66" s="152"/>
      <c r="FS66" s="152"/>
      <c r="FT66" s="152"/>
      <c r="FU66" s="152"/>
      <c r="FV66" s="152"/>
      <c r="FW66" s="152"/>
      <c r="FX66" s="152"/>
      <c r="FY66" s="152"/>
      <c r="FZ66" s="152"/>
      <c r="GA66" s="152"/>
      <c r="GB66" s="152"/>
      <c r="GC66" s="152"/>
      <c r="GD66" s="152"/>
      <c r="GE66" s="152"/>
      <c r="GF66" s="152"/>
      <c r="GG66" s="152"/>
      <c r="GH66" s="152"/>
      <c r="GI66" s="152"/>
      <c r="GJ66" s="152"/>
      <c r="GK66" s="152"/>
      <c r="GL66" s="152"/>
      <c r="GM66" s="152"/>
      <c r="GN66" s="152"/>
      <c r="GO66" s="152"/>
      <c r="GP66" s="152"/>
      <c r="GQ66" s="152"/>
      <c r="GR66" s="152"/>
      <c r="GS66" s="152"/>
      <c r="GT66" s="152"/>
      <c r="GU66" s="152"/>
      <c r="GV66" s="152"/>
      <c r="GW66" s="152"/>
      <c r="GX66" s="152"/>
      <c r="GY66" s="152"/>
      <c r="GZ66" s="152"/>
      <c r="HA66" s="152"/>
      <c r="HB66" s="152"/>
      <c r="HC66" s="152"/>
      <c r="HD66" s="152"/>
      <c r="HE66" s="152"/>
      <c r="HF66" s="152"/>
      <c r="HG66" s="152"/>
      <c r="HH66" s="152"/>
      <c r="HI66" s="152"/>
      <c r="HJ66" s="152"/>
      <c r="HK66" s="152"/>
      <c r="HL66" s="152"/>
      <c r="HM66" s="152"/>
      <c r="HN66" s="152"/>
      <c r="HO66" s="152"/>
      <c r="HP66" s="152"/>
      <c r="HQ66" s="152"/>
      <c r="HR66" s="152"/>
      <c r="HS66" s="152"/>
      <c r="HT66" s="152"/>
      <c r="HU66" s="152"/>
      <c r="HV66" s="152"/>
      <c r="HW66" s="152"/>
      <c r="HX66" s="152"/>
      <c r="HY66" s="152"/>
      <c r="HZ66" s="152"/>
      <c r="IA66" s="152"/>
      <c r="IB66" s="152"/>
      <c r="IC66" s="152"/>
      <c r="ID66" s="152"/>
      <c r="IE66" s="152"/>
      <c r="IF66" s="152"/>
      <c r="IG66" s="152"/>
      <c r="IH66" s="152"/>
      <c r="II66" s="152"/>
      <c r="IJ66" s="152"/>
      <c r="IK66" s="152"/>
      <c r="IL66" s="152"/>
      <c r="IM66" s="152"/>
      <c r="IN66" s="152"/>
      <c r="IO66" s="152"/>
      <c r="IP66" s="152"/>
      <c r="IQ66" s="152"/>
      <c r="IR66" s="152"/>
    </row>
    <row r="67" spans="1:252" ht="20.25" customHeight="1">
      <c r="A67" s="33">
        <v>12</v>
      </c>
      <c r="B67" s="93" t="s">
        <v>222</v>
      </c>
      <c r="C67" s="25">
        <v>0</v>
      </c>
      <c r="D67" s="62">
        <v>10.5</v>
      </c>
      <c r="E67" s="25">
        <v>0</v>
      </c>
      <c r="F67" s="62">
        <v>9.5</v>
      </c>
      <c r="G67" s="25">
        <v>0</v>
      </c>
      <c r="H67" s="62">
        <v>8.5</v>
      </c>
      <c r="I67" s="23"/>
      <c r="J67" s="22">
        <v>11</v>
      </c>
      <c r="K67" s="23"/>
      <c r="L67" s="22">
        <v>11</v>
      </c>
      <c r="M67" s="25"/>
      <c r="N67" s="62"/>
      <c r="O67" s="101">
        <f t="shared" si="0"/>
        <v>0</v>
      </c>
      <c r="P67" s="102">
        <f t="shared" si="1"/>
        <v>50.5</v>
      </c>
      <c r="Q67" s="15" t="s">
        <v>247</v>
      </c>
      <c r="R67" s="152"/>
      <c r="S67" s="152"/>
      <c r="T67" s="152"/>
      <c r="U67" s="152"/>
      <c r="V67" s="152"/>
      <c r="W67" s="152"/>
      <c r="X67" s="152"/>
      <c r="Y67" s="152"/>
      <c r="Z67" s="152"/>
      <c r="AA67" s="152"/>
      <c r="AB67" s="152"/>
      <c r="AC67" s="152"/>
      <c r="AD67" s="152"/>
      <c r="AE67" s="152"/>
      <c r="AF67" s="152"/>
      <c r="AG67" s="152"/>
      <c r="AH67" s="152"/>
      <c r="AI67" s="152"/>
      <c r="AJ67" s="152"/>
      <c r="AK67" s="152"/>
      <c r="AL67" s="152"/>
      <c r="AM67" s="152"/>
      <c r="AN67" s="152"/>
      <c r="AO67" s="152"/>
      <c r="AP67" s="152"/>
      <c r="AQ67" s="152"/>
      <c r="AR67" s="152"/>
      <c r="AS67" s="152"/>
      <c r="AT67" s="152"/>
      <c r="AU67" s="152"/>
      <c r="AV67" s="152"/>
      <c r="AW67" s="152"/>
      <c r="AX67" s="152"/>
      <c r="AY67" s="152"/>
      <c r="AZ67" s="152"/>
      <c r="BA67" s="152"/>
      <c r="BB67" s="152"/>
      <c r="BC67" s="152"/>
      <c r="BD67" s="152"/>
      <c r="BE67" s="152"/>
      <c r="BF67" s="152"/>
      <c r="BG67" s="152"/>
      <c r="BH67" s="152"/>
      <c r="BI67" s="152"/>
      <c r="BJ67" s="152"/>
      <c r="BK67" s="152"/>
      <c r="BL67" s="152"/>
      <c r="BM67" s="152"/>
      <c r="BN67" s="152"/>
      <c r="BO67" s="152"/>
      <c r="BP67" s="152"/>
      <c r="BQ67" s="152"/>
      <c r="BR67" s="152"/>
      <c r="BS67" s="152"/>
      <c r="BT67" s="152"/>
      <c r="BU67" s="152"/>
      <c r="BV67" s="152"/>
      <c r="BW67" s="152"/>
      <c r="BX67" s="152"/>
      <c r="BY67" s="152"/>
      <c r="BZ67" s="152"/>
      <c r="CA67" s="152"/>
      <c r="CB67" s="152"/>
      <c r="CC67" s="152"/>
      <c r="CD67" s="152"/>
      <c r="CE67" s="152"/>
      <c r="CF67" s="152"/>
      <c r="CG67" s="152"/>
      <c r="CH67" s="152"/>
      <c r="CI67" s="152"/>
      <c r="CJ67" s="152"/>
      <c r="CK67" s="152"/>
      <c r="CL67" s="152"/>
      <c r="CM67" s="152"/>
      <c r="CN67" s="152"/>
      <c r="CO67" s="152"/>
      <c r="CP67" s="152"/>
      <c r="CQ67" s="152"/>
      <c r="CR67" s="152"/>
      <c r="CS67" s="152"/>
      <c r="CT67" s="152"/>
      <c r="CU67" s="152"/>
      <c r="CV67" s="152"/>
      <c r="CW67" s="152"/>
      <c r="CX67" s="152"/>
      <c r="CY67" s="152"/>
      <c r="CZ67" s="152"/>
      <c r="DA67" s="152"/>
      <c r="DB67" s="152"/>
      <c r="DC67" s="152"/>
      <c r="DD67" s="152"/>
      <c r="DE67" s="152"/>
      <c r="DF67" s="152"/>
      <c r="DG67" s="152"/>
      <c r="DH67" s="152"/>
      <c r="DI67" s="152"/>
      <c r="DJ67" s="152"/>
      <c r="DK67" s="152"/>
      <c r="DL67" s="152"/>
      <c r="DM67" s="152"/>
      <c r="DN67" s="152"/>
      <c r="DO67" s="152"/>
      <c r="DP67" s="152"/>
      <c r="DQ67" s="152"/>
      <c r="DR67" s="152"/>
      <c r="DS67" s="152"/>
      <c r="DT67" s="152"/>
      <c r="DU67" s="152"/>
      <c r="DV67" s="152"/>
      <c r="DW67" s="152"/>
      <c r="DX67" s="152"/>
      <c r="DY67" s="152"/>
      <c r="DZ67" s="152"/>
      <c r="EA67" s="152"/>
      <c r="EB67" s="152"/>
      <c r="EC67" s="152"/>
      <c r="ED67" s="152"/>
      <c r="EE67" s="152"/>
      <c r="EF67" s="152"/>
      <c r="EG67" s="152"/>
      <c r="EH67" s="152"/>
      <c r="EI67" s="152"/>
      <c r="EJ67" s="152"/>
      <c r="EK67" s="152"/>
      <c r="EL67" s="152"/>
      <c r="EM67" s="152"/>
      <c r="EN67" s="152"/>
      <c r="EO67" s="152"/>
      <c r="EP67" s="152"/>
      <c r="EQ67" s="152"/>
      <c r="ER67" s="152"/>
      <c r="ES67" s="152"/>
      <c r="ET67" s="152"/>
      <c r="EU67" s="152"/>
      <c r="EV67" s="152"/>
      <c r="EW67" s="152"/>
      <c r="EX67" s="152"/>
      <c r="EY67" s="152"/>
      <c r="EZ67" s="152"/>
      <c r="FA67" s="152"/>
      <c r="FB67" s="152"/>
      <c r="FC67" s="152"/>
      <c r="FD67" s="152"/>
      <c r="FE67" s="152"/>
      <c r="FF67" s="152"/>
      <c r="FG67" s="152"/>
      <c r="FH67" s="152"/>
      <c r="FI67" s="152"/>
      <c r="FJ67" s="152"/>
      <c r="FK67" s="152"/>
      <c r="FL67" s="152"/>
      <c r="FM67" s="152"/>
      <c r="FN67" s="152"/>
      <c r="FO67" s="152"/>
      <c r="FP67" s="152"/>
      <c r="FQ67" s="152"/>
      <c r="FR67" s="152"/>
      <c r="FS67" s="152"/>
      <c r="FT67" s="152"/>
      <c r="FU67" s="152"/>
      <c r="FV67" s="152"/>
      <c r="FW67" s="152"/>
      <c r="FX67" s="152"/>
      <c r="FY67" s="152"/>
      <c r="FZ67" s="152"/>
      <c r="GA67" s="152"/>
      <c r="GB67" s="152"/>
      <c r="GC67" s="152"/>
      <c r="GD67" s="152"/>
      <c r="GE67" s="152"/>
      <c r="GF67" s="152"/>
      <c r="GG67" s="152"/>
      <c r="GH67" s="152"/>
      <c r="GI67" s="152"/>
      <c r="GJ67" s="152"/>
      <c r="GK67" s="152"/>
      <c r="GL67" s="152"/>
      <c r="GM67" s="152"/>
      <c r="GN67" s="152"/>
      <c r="GO67" s="152"/>
      <c r="GP67" s="152"/>
      <c r="GQ67" s="152"/>
      <c r="GR67" s="152"/>
      <c r="GS67" s="152"/>
      <c r="GT67" s="152"/>
      <c r="GU67" s="152"/>
      <c r="GV67" s="152"/>
      <c r="GW67" s="152"/>
      <c r="GX67" s="152"/>
      <c r="GY67" s="152"/>
      <c r="GZ67" s="152"/>
      <c r="HA67" s="152"/>
      <c r="HB67" s="152"/>
      <c r="HC67" s="152"/>
      <c r="HD67" s="152"/>
      <c r="HE67" s="152"/>
      <c r="HF67" s="152"/>
      <c r="HG67" s="152"/>
      <c r="HH67" s="152"/>
      <c r="HI67" s="152"/>
      <c r="HJ67" s="152"/>
      <c r="HK67" s="152"/>
      <c r="HL67" s="152"/>
      <c r="HM67" s="152"/>
      <c r="HN67" s="152"/>
      <c r="HO67" s="152"/>
      <c r="HP67" s="152"/>
      <c r="HQ67" s="152"/>
      <c r="HR67" s="152"/>
      <c r="HS67" s="152"/>
      <c r="HT67" s="152"/>
      <c r="HU67" s="152"/>
      <c r="HV67" s="152"/>
      <c r="HW67" s="152"/>
      <c r="HX67" s="152"/>
      <c r="HY67" s="152"/>
      <c r="HZ67" s="152"/>
      <c r="IA67" s="152"/>
      <c r="IB67" s="152"/>
      <c r="IC67" s="152"/>
      <c r="ID67" s="152"/>
      <c r="IE67" s="152"/>
      <c r="IF67" s="152"/>
      <c r="IG67" s="152"/>
      <c r="IH67" s="152"/>
      <c r="II67" s="152"/>
      <c r="IJ67" s="152"/>
      <c r="IK67" s="152"/>
      <c r="IL67" s="152"/>
      <c r="IM67" s="152"/>
      <c r="IN67" s="152"/>
      <c r="IO67" s="152"/>
      <c r="IP67" s="152"/>
      <c r="IQ67" s="152"/>
      <c r="IR67" s="152"/>
    </row>
    <row r="68" spans="1:48" s="19" customFormat="1" ht="20.25" customHeight="1">
      <c r="A68" s="33">
        <v>13</v>
      </c>
      <c r="B68" s="319" t="s">
        <v>223</v>
      </c>
      <c r="C68" s="25">
        <v>0</v>
      </c>
      <c r="D68" s="22">
        <v>10.5</v>
      </c>
      <c r="E68" s="25">
        <v>0</v>
      </c>
      <c r="F68" s="62">
        <v>9.5</v>
      </c>
      <c r="G68" s="25">
        <v>0</v>
      </c>
      <c r="H68" s="62">
        <v>8.5</v>
      </c>
      <c r="I68" s="92"/>
      <c r="J68" s="22">
        <v>11</v>
      </c>
      <c r="K68" s="23"/>
      <c r="L68" s="22">
        <v>11</v>
      </c>
      <c r="M68" s="25"/>
      <c r="N68" s="62"/>
      <c r="O68" s="101">
        <f t="shared" si="0"/>
        <v>0</v>
      </c>
      <c r="P68" s="102">
        <f t="shared" si="1"/>
        <v>50.5</v>
      </c>
      <c r="Q68" s="15" t="s">
        <v>247</v>
      </c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</row>
    <row r="69" spans="1:48" s="19" customFormat="1" ht="20.25" customHeight="1">
      <c r="A69" s="31">
        <v>14</v>
      </c>
      <c r="B69" s="93" t="s">
        <v>219</v>
      </c>
      <c r="C69" s="25">
        <v>0</v>
      </c>
      <c r="D69" s="62">
        <v>10.5</v>
      </c>
      <c r="E69" s="25"/>
      <c r="F69" s="22">
        <v>12</v>
      </c>
      <c r="G69" s="25"/>
      <c r="H69" s="316">
        <v>12</v>
      </c>
      <c r="I69" s="92"/>
      <c r="J69" s="22">
        <v>11</v>
      </c>
      <c r="K69" s="23"/>
      <c r="L69" s="22">
        <v>11</v>
      </c>
      <c r="M69" s="25"/>
      <c r="N69" s="62"/>
      <c r="O69" s="101">
        <f t="shared" si="0"/>
        <v>0</v>
      </c>
      <c r="P69" s="102">
        <f t="shared" si="1"/>
        <v>56.5</v>
      </c>
      <c r="Q69" s="15" t="s">
        <v>247</v>
      </c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</row>
    <row r="70" spans="1:252" ht="20.25" customHeight="1">
      <c r="A70" s="33">
        <v>15</v>
      </c>
      <c r="B70" s="197"/>
      <c r="C70" s="25"/>
      <c r="D70" s="62"/>
      <c r="E70" s="25"/>
      <c r="F70" s="62"/>
      <c r="G70" s="25"/>
      <c r="H70" s="192"/>
      <c r="I70" s="92"/>
      <c r="J70" s="62"/>
      <c r="K70" s="23"/>
      <c r="L70" s="62"/>
      <c r="M70" s="25"/>
      <c r="N70" s="62"/>
      <c r="O70" s="101"/>
      <c r="P70" s="102"/>
      <c r="Q70" s="15"/>
      <c r="R70" s="152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52"/>
      <c r="CC70" s="152"/>
      <c r="CD70" s="152"/>
      <c r="CE70" s="152"/>
      <c r="CF70" s="152"/>
      <c r="CG70" s="152"/>
      <c r="CH70" s="152"/>
      <c r="CI70" s="152"/>
      <c r="CJ70" s="152"/>
      <c r="CK70" s="152"/>
      <c r="CL70" s="152"/>
      <c r="CM70" s="152"/>
      <c r="CN70" s="152"/>
      <c r="CO70" s="152"/>
      <c r="CP70" s="152"/>
      <c r="CQ70" s="152"/>
      <c r="CR70" s="152"/>
      <c r="CS70" s="152"/>
      <c r="CT70" s="152"/>
      <c r="CU70" s="152"/>
      <c r="CV70" s="152"/>
      <c r="CW70" s="152"/>
      <c r="CX70" s="152"/>
      <c r="CY70" s="152"/>
      <c r="CZ70" s="152"/>
      <c r="DA70" s="152"/>
      <c r="DB70" s="152"/>
      <c r="DC70" s="152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  <c r="DX70" s="152"/>
      <c r="DY70" s="152"/>
      <c r="DZ70" s="152"/>
      <c r="EA70" s="152"/>
      <c r="EB70" s="152"/>
      <c r="EC70" s="152"/>
      <c r="ED70" s="152"/>
      <c r="EE70" s="152"/>
      <c r="EF70" s="152"/>
      <c r="EG70" s="152"/>
      <c r="EH70" s="152"/>
      <c r="EI70" s="152"/>
      <c r="EJ70" s="152"/>
      <c r="EK70" s="152"/>
      <c r="EL70" s="152"/>
      <c r="EM70" s="152"/>
      <c r="EN70" s="152"/>
      <c r="EO70" s="152"/>
      <c r="EP70" s="152"/>
      <c r="EQ70" s="152"/>
      <c r="ER70" s="152"/>
      <c r="ES70" s="152"/>
      <c r="ET70" s="152"/>
      <c r="EU70" s="152"/>
      <c r="EV70" s="152"/>
      <c r="EW70" s="152"/>
      <c r="EX70" s="152"/>
      <c r="EY70" s="152"/>
      <c r="EZ70" s="152"/>
      <c r="FA70" s="152"/>
      <c r="FB70" s="152"/>
      <c r="FC70" s="152"/>
      <c r="FD70" s="152"/>
      <c r="FE70" s="152"/>
      <c r="FF70" s="152"/>
      <c r="FG70" s="152"/>
      <c r="FH70" s="152"/>
      <c r="FI70" s="152"/>
      <c r="FJ70" s="152"/>
      <c r="FK70" s="152"/>
      <c r="FL70" s="152"/>
      <c r="FM70" s="152"/>
      <c r="FN70" s="152"/>
      <c r="FO70" s="152"/>
      <c r="FP70" s="152"/>
      <c r="FQ70" s="152"/>
      <c r="FR70" s="152"/>
      <c r="FS70" s="152"/>
      <c r="FT70" s="152"/>
      <c r="FU70" s="152"/>
      <c r="FV70" s="152"/>
      <c r="FW70" s="152"/>
      <c r="FX70" s="152"/>
      <c r="FY70" s="152"/>
      <c r="FZ70" s="152"/>
      <c r="GA70" s="152"/>
      <c r="GB70" s="152"/>
      <c r="GC70" s="152"/>
      <c r="GD70" s="152"/>
      <c r="GE70" s="152"/>
      <c r="GF70" s="152"/>
      <c r="GG70" s="152"/>
      <c r="GH70" s="152"/>
      <c r="GI70" s="152"/>
      <c r="GJ70" s="152"/>
      <c r="GK70" s="152"/>
      <c r="GL70" s="152"/>
      <c r="GM70" s="152"/>
      <c r="GN70" s="152"/>
      <c r="GO70" s="152"/>
      <c r="GP70" s="152"/>
      <c r="GQ70" s="152"/>
      <c r="GR70" s="152"/>
      <c r="GS70" s="152"/>
      <c r="GT70" s="152"/>
      <c r="GU70" s="152"/>
      <c r="GV70" s="152"/>
      <c r="GW70" s="152"/>
      <c r="GX70" s="152"/>
      <c r="GY70" s="152"/>
      <c r="GZ70" s="152"/>
      <c r="HA70" s="152"/>
      <c r="HB70" s="152"/>
      <c r="HC70" s="152"/>
      <c r="HD70" s="152"/>
      <c r="HE70" s="152"/>
      <c r="HF70" s="152"/>
      <c r="HG70" s="152"/>
      <c r="HH70" s="152"/>
      <c r="HI70" s="152"/>
      <c r="HJ70" s="152"/>
      <c r="HK70" s="152"/>
      <c r="HL70" s="152"/>
      <c r="HM70" s="152"/>
      <c r="HN70" s="152"/>
      <c r="HO70" s="152"/>
      <c r="HP70" s="152"/>
      <c r="HQ70" s="152"/>
      <c r="HR70" s="152"/>
      <c r="HS70" s="152"/>
      <c r="HT70" s="152"/>
      <c r="HU70" s="152"/>
      <c r="HV70" s="152"/>
      <c r="HW70" s="152"/>
      <c r="HX70" s="152"/>
      <c r="HY70" s="152"/>
      <c r="HZ70" s="152"/>
      <c r="IA70" s="152"/>
      <c r="IB70" s="152"/>
      <c r="IC70" s="152"/>
      <c r="ID70" s="152"/>
      <c r="IE70" s="152"/>
      <c r="IF70" s="152"/>
      <c r="IG70" s="152"/>
      <c r="IH70" s="152"/>
      <c r="II70" s="152"/>
      <c r="IJ70" s="152"/>
      <c r="IK70" s="152"/>
      <c r="IL70" s="152"/>
      <c r="IM70" s="152"/>
      <c r="IN70" s="152"/>
      <c r="IO70" s="152"/>
      <c r="IP70" s="152"/>
      <c r="IQ70" s="152"/>
      <c r="IR70" s="152"/>
    </row>
    <row r="71" spans="1:252" ht="20.25" customHeight="1">
      <c r="A71" s="31">
        <v>16</v>
      </c>
      <c r="B71" s="198"/>
      <c r="C71" s="25"/>
      <c r="D71" s="22"/>
      <c r="E71" s="25"/>
      <c r="F71" s="62"/>
      <c r="G71" s="25"/>
      <c r="H71" s="62"/>
      <c r="I71" s="23"/>
      <c r="J71" s="62"/>
      <c r="K71" s="23"/>
      <c r="L71" s="64"/>
      <c r="M71" s="25"/>
      <c r="N71" s="62"/>
      <c r="O71" s="101"/>
      <c r="P71" s="102"/>
      <c r="Q71" s="15"/>
      <c r="R71" s="152"/>
      <c r="S71" s="152"/>
      <c r="T71" s="152"/>
      <c r="U71" s="152"/>
      <c r="V71" s="152"/>
      <c r="W71" s="152"/>
      <c r="X71" s="152"/>
      <c r="Y71" s="152"/>
      <c r="Z71" s="152"/>
      <c r="AA71" s="152"/>
      <c r="AB71" s="152"/>
      <c r="AC71" s="152"/>
      <c r="AD71" s="152"/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52"/>
      <c r="AW71" s="152"/>
      <c r="AX71" s="152"/>
      <c r="AY71" s="152"/>
      <c r="AZ71" s="152"/>
      <c r="BA71" s="152"/>
      <c r="BB71" s="152"/>
      <c r="BC71" s="152"/>
      <c r="BD71" s="152"/>
      <c r="BE71" s="152"/>
      <c r="BF71" s="152"/>
      <c r="BG71" s="152"/>
      <c r="BH71" s="152"/>
      <c r="BI71" s="152"/>
      <c r="BJ71" s="152"/>
      <c r="BK71" s="152"/>
      <c r="BL71" s="152"/>
      <c r="BM71" s="152"/>
      <c r="BN71" s="152"/>
      <c r="BO71" s="152"/>
      <c r="BP71" s="152"/>
      <c r="BQ71" s="152"/>
      <c r="BR71" s="152"/>
      <c r="BS71" s="152"/>
      <c r="BT71" s="152"/>
      <c r="BU71" s="152"/>
      <c r="BV71" s="152"/>
      <c r="BW71" s="152"/>
      <c r="BX71" s="152"/>
      <c r="BY71" s="152"/>
      <c r="BZ71" s="152"/>
      <c r="CA71" s="152"/>
      <c r="CB71" s="152"/>
      <c r="CC71" s="152"/>
      <c r="CD71" s="152"/>
      <c r="CE71" s="152"/>
      <c r="CF71" s="152"/>
      <c r="CG71" s="152"/>
      <c r="CH71" s="152"/>
      <c r="CI71" s="152"/>
      <c r="CJ71" s="152"/>
      <c r="CK71" s="152"/>
      <c r="CL71" s="152"/>
      <c r="CM71" s="152"/>
      <c r="CN71" s="152"/>
      <c r="CO71" s="152"/>
      <c r="CP71" s="152"/>
      <c r="CQ71" s="152"/>
      <c r="CR71" s="152"/>
      <c r="CS71" s="152"/>
      <c r="CT71" s="152"/>
      <c r="CU71" s="152"/>
      <c r="CV71" s="152"/>
      <c r="CW71" s="152"/>
      <c r="CX71" s="152"/>
      <c r="CY71" s="152"/>
      <c r="CZ71" s="152"/>
      <c r="DA71" s="152"/>
      <c r="DB71" s="152"/>
      <c r="DC71" s="152"/>
      <c r="DD71" s="152"/>
      <c r="DE71" s="152"/>
      <c r="DF71" s="152"/>
      <c r="DG71" s="152"/>
      <c r="DH71" s="152"/>
      <c r="DI71" s="152"/>
      <c r="DJ71" s="152"/>
      <c r="DK71" s="152"/>
      <c r="DL71" s="152"/>
      <c r="DM71" s="152"/>
      <c r="DN71" s="152"/>
      <c r="DO71" s="152"/>
      <c r="DP71" s="152"/>
      <c r="DQ71" s="152"/>
      <c r="DR71" s="152"/>
      <c r="DS71" s="152"/>
      <c r="DT71" s="152"/>
      <c r="DU71" s="152"/>
      <c r="DV71" s="152"/>
      <c r="DW71" s="152"/>
      <c r="DX71" s="152"/>
      <c r="DY71" s="152"/>
      <c r="DZ71" s="152"/>
      <c r="EA71" s="152"/>
      <c r="EB71" s="152"/>
      <c r="EC71" s="152"/>
      <c r="ED71" s="152"/>
      <c r="EE71" s="152"/>
      <c r="EF71" s="152"/>
      <c r="EG71" s="152"/>
      <c r="EH71" s="152"/>
      <c r="EI71" s="152"/>
      <c r="EJ71" s="152"/>
      <c r="EK71" s="152"/>
      <c r="EL71" s="152"/>
      <c r="EM71" s="152"/>
      <c r="EN71" s="152"/>
      <c r="EO71" s="152"/>
      <c r="EP71" s="152"/>
      <c r="EQ71" s="152"/>
      <c r="ER71" s="152"/>
      <c r="ES71" s="152"/>
      <c r="ET71" s="152"/>
      <c r="EU71" s="152"/>
      <c r="EV71" s="152"/>
      <c r="EW71" s="152"/>
      <c r="EX71" s="152"/>
      <c r="EY71" s="152"/>
      <c r="EZ71" s="152"/>
      <c r="FA71" s="152"/>
      <c r="FB71" s="152"/>
      <c r="FC71" s="152"/>
      <c r="FD71" s="152"/>
      <c r="FE71" s="152"/>
      <c r="FF71" s="152"/>
      <c r="FG71" s="152"/>
      <c r="FH71" s="152"/>
      <c r="FI71" s="152"/>
      <c r="FJ71" s="152"/>
      <c r="FK71" s="152"/>
      <c r="FL71" s="152"/>
      <c r="FM71" s="152"/>
      <c r="FN71" s="152"/>
      <c r="FO71" s="152"/>
      <c r="FP71" s="152"/>
      <c r="FQ71" s="152"/>
      <c r="FR71" s="152"/>
      <c r="FS71" s="152"/>
      <c r="FT71" s="152"/>
      <c r="FU71" s="152"/>
      <c r="FV71" s="152"/>
      <c r="FW71" s="152"/>
      <c r="FX71" s="152"/>
      <c r="FY71" s="152"/>
      <c r="FZ71" s="152"/>
      <c r="GA71" s="152"/>
      <c r="GB71" s="152"/>
      <c r="GC71" s="152"/>
      <c r="GD71" s="152"/>
      <c r="GE71" s="152"/>
      <c r="GF71" s="152"/>
      <c r="GG71" s="152"/>
      <c r="GH71" s="152"/>
      <c r="GI71" s="152"/>
      <c r="GJ71" s="152"/>
      <c r="GK71" s="152"/>
      <c r="GL71" s="152"/>
      <c r="GM71" s="152"/>
      <c r="GN71" s="152"/>
      <c r="GO71" s="152"/>
      <c r="GP71" s="152"/>
      <c r="GQ71" s="152"/>
      <c r="GR71" s="152"/>
      <c r="GS71" s="152"/>
      <c r="GT71" s="152"/>
      <c r="GU71" s="152"/>
      <c r="GV71" s="152"/>
      <c r="GW71" s="152"/>
      <c r="GX71" s="152"/>
      <c r="GY71" s="152"/>
      <c r="GZ71" s="152"/>
      <c r="HA71" s="152"/>
      <c r="HB71" s="152"/>
      <c r="HC71" s="152"/>
      <c r="HD71" s="152"/>
      <c r="HE71" s="152"/>
      <c r="HF71" s="152"/>
      <c r="HG71" s="152"/>
      <c r="HH71" s="152"/>
      <c r="HI71" s="152"/>
      <c r="HJ71" s="152"/>
      <c r="HK71" s="152"/>
      <c r="HL71" s="152"/>
      <c r="HM71" s="152"/>
      <c r="HN71" s="152"/>
      <c r="HO71" s="152"/>
      <c r="HP71" s="152"/>
      <c r="HQ71" s="152"/>
      <c r="HR71" s="152"/>
      <c r="HS71" s="152"/>
      <c r="HT71" s="152"/>
      <c r="HU71" s="152"/>
      <c r="HV71" s="152"/>
      <c r="HW71" s="152"/>
      <c r="HX71" s="152"/>
      <c r="HY71" s="152"/>
      <c r="HZ71" s="152"/>
      <c r="IA71" s="152"/>
      <c r="IB71" s="152"/>
      <c r="IC71" s="152"/>
      <c r="ID71" s="152"/>
      <c r="IE71" s="152"/>
      <c r="IF71" s="152"/>
      <c r="IG71" s="152"/>
      <c r="IH71" s="152"/>
      <c r="II71" s="152"/>
      <c r="IJ71" s="152"/>
      <c r="IK71" s="152"/>
      <c r="IL71" s="152"/>
      <c r="IM71" s="152"/>
      <c r="IN71" s="152"/>
      <c r="IO71" s="152"/>
      <c r="IP71" s="152"/>
      <c r="IQ71" s="152"/>
      <c r="IR71" s="152"/>
    </row>
    <row r="72" spans="1:252" ht="12.75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52"/>
      <c r="CC72" s="152"/>
      <c r="CD72" s="152"/>
      <c r="CE72" s="152"/>
      <c r="CF72" s="152"/>
      <c r="CG72" s="152"/>
      <c r="CH72" s="152"/>
      <c r="CI72" s="152"/>
      <c r="CJ72" s="152"/>
      <c r="CK72" s="152"/>
      <c r="CL72" s="152"/>
      <c r="CM72" s="152"/>
      <c r="CN72" s="152"/>
      <c r="CO72" s="152"/>
      <c r="CP72" s="152"/>
      <c r="CQ72" s="152"/>
      <c r="CR72" s="152"/>
      <c r="CS72" s="152"/>
      <c r="CT72" s="152"/>
      <c r="CU72" s="152"/>
      <c r="CV72" s="152"/>
      <c r="CW72" s="152"/>
      <c r="CX72" s="152"/>
      <c r="CY72" s="152"/>
      <c r="CZ72" s="152"/>
      <c r="DA72" s="152"/>
      <c r="DB72" s="152"/>
      <c r="DC72" s="152"/>
      <c r="DD72" s="152"/>
      <c r="DE72" s="152"/>
      <c r="DF72" s="152"/>
      <c r="DG72" s="152"/>
      <c r="DH72" s="152"/>
      <c r="DI72" s="152"/>
      <c r="DJ72" s="152"/>
      <c r="DK72" s="152"/>
      <c r="DL72" s="152"/>
      <c r="DM72" s="152"/>
      <c r="DN72" s="152"/>
      <c r="DO72" s="152"/>
      <c r="DP72" s="152"/>
      <c r="DQ72" s="152"/>
      <c r="DR72" s="152"/>
      <c r="DS72" s="152"/>
      <c r="DT72" s="152"/>
      <c r="DU72" s="152"/>
      <c r="DV72" s="152"/>
      <c r="DW72" s="152"/>
      <c r="DX72" s="152"/>
      <c r="DY72" s="152"/>
      <c r="DZ72" s="152"/>
      <c r="EA72" s="152"/>
      <c r="EB72" s="152"/>
      <c r="EC72" s="152"/>
      <c r="ED72" s="152"/>
      <c r="EE72" s="152"/>
      <c r="EF72" s="152"/>
      <c r="EG72" s="152"/>
      <c r="EH72" s="152"/>
      <c r="EI72" s="152"/>
      <c r="EJ72" s="152"/>
      <c r="EK72" s="152"/>
      <c r="EL72" s="152"/>
      <c r="EM72" s="152"/>
      <c r="EN72" s="152"/>
      <c r="EO72" s="152"/>
      <c r="EP72" s="152"/>
      <c r="EQ72" s="152"/>
      <c r="ER72" s="152"/>
      <c r="ES72" s="152"/>
      <c r="ET72" s="152"/>
      <c r="EU72" s="152"/>
      <c r="EV72" s="152"/>
      <c r="EW72" s="152"/>
      <c r="EX72" s="152"/>
      <c r="EY72" s="152"/>
      <c r="EZ72" s="152"/>
      <c r="FA72" s="152"/>
      <c r="FB72" s="152"/>
      <c r="FC72" s="152"/>
      <c r="FD72" s="152"/>
      <c r="FE72" s="152"/>
      <c r="FF72" s="152"/>
      <c r="FG72" s="152"/>
      <c r="FH72" s="152"/>
      <c r="FI72" s="152"/>
      <c r="FJ72" s="152"/>
      <c r="FK72" s="152"/>
      <c r="FL72" s="152"/>
      <c r="FM72" s="152"/>
      <c r="FN72" s="152"/>
      <c r="FO72" s="152"/>
      <c r="FP72" s="152"/>
      <c r="FQ72" s="152"/>
      <c r="FR72" s="152"/>
      <c r="FS72" s="152"/>
      <c r="FT72" s="152"/>
      <c r="FU72" s="152"/>
      <c r="FV72" s="152"/>
      <c r="FW72" s="152"/>
      <c r="FX72" s="152"/>
      <c r="FY72" s="152"/>
      <c r="FZ72" s="152"/>
      <c r="GA72" s="152"/>
      <c r="GB72" s="152"/>
      <c r="GC72" s="152"/>
      <c r="GD72" s="152"/>
      <c r="GE72" s="152"/>
      <c r="GF72" s="152"/>
      <c r="GG72" s="152"/>
      <c r="GH72" s="152"/>
      <c r="GI72" s="152"/>
      <c r="GJ72" s="152"/>
      <c r="GK72" s="152"/>
      <c r="GL72" s="152"/>
      <c r="GM72" s="152"/>
      <c r="GN72" s="152"/>
      <c r="GO72" s="152"/>
      <c r="GP72" s="152"/>
      <c r="GQ72" s="152"/>
      <c r="GR72" s="152"/>
      <c r="GS72" s="152"/>
      <c r="GT72" s="152"/>
      <c r="GU72" s="152"/>
      <c r="GV72" s="152"/>
      <c r="GW72" s="152"/>
      <c r="GX72" s="152"/>
      <c r="GY72" s="152"/>
      <c r="GZ72" s="152"/>
      <c r="HA72" s="152"/>
      <c r="HB72" s="152"/>
      <c r="HC72" s="152"/>
      <c r="HD72" s="152"/>
      <c r="HE72" s="152"/>
      <c r="HF72" s="152"/>
      <c r="HG72" s="152"/>
      <c r="HH72" s="152"/>
      <c r="HI72" s="152"/>
      <c r="HJ72" s="152"/>
      <c r="HK72" s="152"/>
      <c r="HL72" s="152"/>
      <c r="HM72" s="152"/>
      <c r="HN72" s="152"/>
      <c r="HO72" s="152"/>
      <c r="HP72" s="152"/>
      <c r="HQ72" s="152"/>
      <c r="HR72" s="152"/>
      <c r="HS72" s="152"/>
      <c r="HT72" s="152"/>
      <c r="HU72" s="152"/>
      <c r="HV72" s="152"/>
      <c r="HW72" s="152"/>
      <c r="HX72" s="152"/>
      <c r="HY72" s="152"/>
      <c r="HZ72" s="152"/>
      <c r="IA72" s="152"/>
      <c r="IB72" s="152"/>
      <c r="IC72" s="152"/>
      <c r="ID72" s="152"/>
      <c r="IE72" s="152"/>
      <c r="IF72" s="152"/>
      <c r="IG72" s="152"/>
      <c r="IH72" s="152"/>
      <c r="II72" s="152"/>
      <c r="IJ72" s="152"/>
      <c r="IK72" s="152"/>
      <c r="IL72" s="152"/>
      <c r="IM72" s="152"/>
      <c r="IN72" s="152"/>
      <c r="IO72" s="152"/>
      <c r="IP72" s="152"/>
      <c r="IQ72" s="152"/>
      <c r="IR72" s="152"/>
    </row>
    <row r="73" spans="1:252" ht="12.75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  <c r="Y73" s="152"/>
      <c r="Z73" s="152"/>
      <c r="AA73" s="152"/>
      <c r="AB73" s="152"/>
      <c r="AC73" s="152"/>
      <c r="AD73" s="152"/>
      <c r="AE73" s="152"/>
      <c r="AF73" s="152"/>
      <c r="AG73" s="152"/>
      <c r="AH73" s="152"/>
      <c r="AI73" s="152"/>
      <c r="AJ73" s="152"/>
      <c r="AK73" s="152"/>
      <c r="AL73" s="152"/>
      <c r="AM73" s="152"/>
      <c r="AN73" s="152"/>
      <c r="AO73" s="152"/>
      <c r="AP73" s="152"/>
      <c r="AQ73" s="152"/>
      <c r="AR73" s="152"/>
      <c r="AS73" s="152"/>
      <c r="AT73" s="152"/>
      <c r="AU73" s="152"/>
      <c r="AV73" s="152"/>
      <c r="AW73" s="152"/>
      <c r="AX73" s="152"/>
      <c r="AY73" s="152"/>
      <c r="AZ73" s="152"/>
      <c r="BA73" s="152"/>
      <c r="BB73" s="152"/>
      <c r="BC73" s="152"/>
      <c r="BD73" s="152"/>
      <c r="BE73" s="152"/>
      <c r="BF73" s="152"/>
      <c r="BG73" s="152"/>
      <c r="BH73" s="152"/>
      <c r="BI73" s="152"/>
      <c r="BJ73" s="152"/>
      <c r="BK73" s="152"/>
      <c r="BL73" s="152"/>
      <c r="BM73" s="152"/>
      <c r="BN73" s="152"/>
      <c r="BO73" s="152"/>
      <c r="BP73" s="152"/>
      <c r="BQ73" s="152"/>
      <c r="BR73" s="152"/>
      <c r="BS73" s="152"/>
      <c r="BT73" s="152"/>
      <c r="BU73" s="152"/>
      <c r="BV73" s="152"/>
      <c r="BW73" s="152"/>
      <c r="BX73" s="152"/>
      <c r="BY73" s="152"/>
      <c r="BZ73" s="152"/>
      <c r="CA73" s="152"/>
      <c r="CB73" s="152"/>
      <c r="CC73" s="152"/>
      <c r="CD73" s="152"/>
      <c r="CE73" s="152"/>
      <c r="CF73" s="152"/>
      <c r="CG73" s="152"/>
      <c r="CH73" s="152"/>
      <c r="CI73" s="152"/>
      <c r="CJ73" s="152"/>
      <c r="CK73" s="152"/>
      <c r="CL73" s="152"/>
      <c r="CM73" s="152"/>
      <c r="CN73" s="152"/>
      <c r="CO73" s="152"/>
      <c r="CP73" s="152"/>
      <c r="CQ73" s="152"/>
      <c r="CR73" s="152"/>
      <c r="CS73" s="152"/>
      <c r="CT73" s="152"/>
      <c r="CU73" s="152"/>
      <c r="CV73" s="152"/>
      <c r="CW73" s="152"/>
      <c r="CX73" s="152"/>
      <c r="CY73" s="152"/>
      <c r="CZ73" s="152"/>
      <c r="DA73" s="152"/>
      <c r="DB73" s="152"/>
      <c r="DC73" s="152"/>
      <c r="DD73" s="152"/>
      <c r="DE73" s="152"/>
      <c r="DF73" s="152"/>
      <c r="DG73" s="152"/>
      <c r="DH73" s="152"/>
      <c r="DI73" s="152"/>
      <c r="DJ73" s="152"/>
      <c r="DK73" s="152"/>
      <c r="DL73" s="152"/>
      <c r="DM73" s="152"/>
      <c r="DN73" s="152"/>
      <c r="DO73" s="152"/>
      <c r="DP73" s="152"/>
      <c r="DQ73" s="152"/>
      <c r="DR73" s="152"/>
      <c r="DS73" s="152"/>
      <c r="DT73" s="152"/>
      <c r="DU73" s="152"/>
      <c r="DV73" s="152"/>
      <c r="DW73" s="152"/>
      <c r="DX73" s="152"/>
      <c r="DY73" s="152"/>
      <c r="DZ73" s="152"/>
      <c r="EA73" s="152"/>
      <c r="EB73" s="152"/>
      <c r="EC73" s="152"/>
      <c r="ED73" s="152"/>
      <c r="EE73" s="152"/>
      <c r="EF73" s="152"/>
      <c r="EG73" s="152"/>
      <c r="EH73" s="152"/>
      <c r="EI73" s="152"/>
      <c r="EJ73" s="152"/>
      <c r="EK73" s="152"/>
      <c r="EL73" s="152"/>
      <c r="EM73" s="152"/>
      <c r="EN73" s="152"/>
      <c r="EO73" s="152"/>
      <c r="EP73" s="152"/>
      <c r="EQ73" s="152"/>
      <c r="ER73" s="152"/>
      <c r="ES73" s="152"/>
      <c r="ET73" s="152"/>
      <c r="EU73" s="152"/>
      <c r="EV73" s="152"/>
      <c r="EW73" s="152"/>
      <c r="EX73" s="152"/>
      <c r="EY73" s="152"/>
      <c r="EZ73" s="152"/>
      <c r="FA73" s="152"/>
      <c r="FB73" s="152"/>
      <c r="FC73" s="152"/>
      <c r="FD73" s="152"/>
      <c r="FE73" s="152"/>
      <c r="FF73" s="152"/>
      <c r="FG73" s="152"/>
      <c r="FH73" s="152"/>
      <c r="FI73" s="152"/>
      <c r="FJ73" s="152"/>
      <c r="FK73" s="152"/>
      <c r="FL73" s="152"/>
      <c r="FM73" s="152"/>
      <c r="FN73" s="152"/>
      <c r="FO73" s="152"/>
      <c r="FP73" s="152"/>
      <c r="FQ73" s="152"/>
      <c r="FR73" s="152"/>
      <c r="FS73" s="152"/>
      <c r="FT73" s="152"/>
      <c r="FU73" s="152"/>
      <c r="FV73" s="152"/>
      <c r="FW73" s="152"/>
      <c r="FX73" s="152"/>
      <c r="FY73" s="152"/>
      <c r="FZ73" s="152"/>
      <c r="GA73" s="152"/>
      <c r="GB73" s="152"/>
      <c r="GC73" s="152"/>
      <c r="GD73" s="152"/>
      <c r="GE73" s="152"/>
      <c r="GF73" s="152"/>
      <c r="GG73" s="152"/>
      <c r="GH73" s="152"/>
      <c r="GI73" s="152"/>
      <c r="GJ73" s="152"/>
      <c r="GK73" s="152"/>
      <c r="GL73" s="152"/>
      <c r="GM73" s="152"/>
      <c r="GN73" s="152"/>
      <c r="GO73" s="152"/>
      <c r="GP73" s="152"/>
      <c r="GQ73" s="152"/>
      <c r="GR73" s="152"/>
      <c r="GS73" s="152"/>
      <c r="GT73" s="152"/>
      <c r="GU73" s="152"/>
      <c r="GV73" s="152"/>
      <c r="GW73" s="152"/>
      <c r="GX73" s="152"/>
      <c r="GY73" s="152"/>
      <c r="GZ73" s="152"/>
      <c r="HA73" s="152"/>
      <c r="HB73" s="152"/>
      <c r="HC73" s="152"/>
      <c r="HD73" s="152"/>
      <c r="HE73" s="152"/>
      <c r="HF73" s="152"/>
      <c r="HG73" s="152"/>
      <c r="HH73" s="152"/>
      <c r="HI73" s="152"/>
      <c r="HJ73" s="152"/>
      <c r="HK73" s="152"/>
      <c r="HL73" s="152"/>
      <c r="HM73" s="152"/>
      <c r="HN73" s="152"/>
      <c r="HO73" s="152"/>
      <c r="HP73" s="152"/>
      <c r="HQ73" s="152"/>
      <c r="HR73" s="152"/>
      <c r="HS73" s="152"/>
      <c r="HT73" s="152"/>
      <c r="HU73" s="152"/>
      <c r="HV73" s="152"/>
      <c r="HW73" s="152"/>
      <c r="HX73" s="152"/>
      <c r="HY73" s="152"/>
      <c r="HZ73" s="152"/>
      <c r="IA73" s="152"/>
      <c r="IB73" s="152"/>
      <c r="IC73" s="152"/>
      <c r="ID73" s="152"/>
      <c r="IE73" s="152"/>
      <c r="IF73" s="152"/>
      <c r="IG73" s="152"/>
      <c r="IH73" s="152"/>
      <c r="II73" s="152"/>
      <c r="IJ73" s="152"/>
      <c r="IK73" s="152"/>
      <c r="IL73" s="152"/>
      <c r="IM73" s="152"/>
      <c r="IN73" s="152"/>
      <c r="IO73" s="152"/>
      <c r="IP73" s="152"/>
      <c r="IQ73" s="152"/>
      <c r="IR73" s="152"/>
    </row>
  </sheetData>
  <sheetProtection/>
  <mergeCells count="34">
    <mergeCell ref="G54:H54"/>
    <mergeCell ref="A53:Q53"/>
    <mergeCell ref="M54:N54"/>
    <mergeCell ref="C54:D54"/>
    <mergeCell ref="A36:Q36"/>
    <mergeCell ref="C38:D38"/>
    <mergeCell ref="K38:L38"/>
    <mergeCell ref="I54:J54"/>
    <mergeCell ref="O54:Q54"/>
    <mergeCell ref="A52:Q52"/>
    <mergeCell ref="A54:A55"/>
    <mergeCell ref="B54:B55"/>
    <mergeCell ref="K54:L54"/>
    <mergeCell ref="E54:F54"/>
    <mergeCell ref="M4:N4"/>
    <mergeCell ref="K4:L4"/>
    <mergeCell ref="A38:A39"/>
    <mergeCell ref="B38:B39"/>
    <mergeCell ref="G38:H38"/>
    <mergeCell ref="A37:Q37"/>
    <mergeCell ref="O38:Q38"/>
    <mergeCell ref="M38:N38"/>
    <mergeCell ref="I38:J38"/>
    <mergeCell ref="E38:F38"/>
    <mergeCell ref="O4:Q4"/>
    <mergeCell ref="G4:H4"/>
    <mergeCell ref="A1:Q1"/>
    <mergeCell ref="A2:Q2"/>
    <mergeCell ref="A4:A5"/>
    <mergeCell ref="B4:B5"/>
    <mergeCell ref="C4:D4"/>
    <mergeCell ref="E4:F4"/>
    <mergeCell ref="A3:Q3"/>
    <mergeCell ref="I4:J4"/>
  </mergeCells>
  <printOptions horizontalCentered="1"/>
  <pageMargins left="0.3" right="0.26" top="0.22" bottom="0.19652777777777777" header="0.27" footer="0.24"/>
  <pageSetup horizontalDpi="300" verticalDpi="300" orientation="landscape" paperSize="9" scale="62" r:id="rId3"/>
  <rowBreaks count="2" manualBreakCount="2">
    <brk id="35" max="16" man="1"/>
    <brk id="50" max="1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K72"/>
  <sheetViews>
    <sheetView showGridLines="0" view="pageBreakPreview" zoomScale="75" zoomScaleNormal="75" zoomScaleSheetLayoutView="75" zoomScalePageLayoutView="0" workbookViewId="0" topLeftCell="A10">
      <selection activeCell="B20" sqref="B20"/>
    </sheetView>
  </sheetViews>
  <sheetFormatPr defaultColWidth="9.00390625" defaultRowHeight="12.75"/>
  <cols>
    <col min="1" max="1" width="5.125" style="153" customWidth="1"/>
    <col min="2" max="2" width="42.125" style="153" customWidth="1"/>
    <col min="3" max="4" width="13.75390625" style="153" customWidth="1"/>
    <col min="5" max="5" width="12.75390625" style="153" customWidth="1"/>
    <col min="6" max="6" width="13.75390625" style="153" customWidth="1"/>
    <col min="7" max="7" width="12.75390625" style="153" customWidth="1"/>
    <col min="8" max="16384" width="9.125" style="153" customWidth="1"/>
  </cols>
  <sheetData>
    <row r="1" spans="1:7" ht="26.25" customHeight="1">
      <c r="A1" s="344" t="s">
        <v>175</v>
      </c>
      <c r="B1" s="344"/>
      <c r="C1" s="344"/>
      <c r="D1" s="344"/>
      <c r="E1" s="344"/>
      <c r="F1" s="344"/>
      <c r="G1" s="344"/>
    </row>
    <row r="2" spans="1:9" ht="18" customHeight="1">
      <c r="A2" s="343" t="s">
        <v>74</v>
      </c>
      <c r="B2" s="343"/>
      <c r="C2" s="343"/>
      <c r="D2" s="343"/>
      <c r="E2" s="343"/>
      <c r="F2" s="343"/>
      <c r="G2" s="343"/>
      <c r="H2" s="154"/>
      <c r="I2" s="154"/>
    </row>
    <row r="3" spans="1:9" ht="18" customHeight="1">
      <c r="A3" s="343" t="s">
        <v>47</v>
      </c>
      <c r="B3" s="343"/>
      <c r="C3" s="343"/>
      <c r="D3" s="343"/>
      <c r="E3" s="343"/>
      <c r="F3" s="343"/>
      <c r="G3" s="343"/>
      <c r="H3" s="154"/>
      <c r="I3" s="154"/>
    </row>
    <row r="4" spans="1:9" ht="20.25" customHeight="1">
      <c r="A4" s="343" t="s">
        <v>73</v>
      </c>
      <c r="B4" s="343"/>
      <c r="C4" s="343"/>
      <c r="D4" s="343"/>
      <c r="E4" s="343"/>
      <c r="F4" s="343"/>
      <c r="G4" s="343"/>
      <c r="H4" s="154"/>
      <c r="I4" s="154"/>
    </row>
    <row r="5" spans="1:9" ht="46.5" customHeight="1" thickBot="1">
      <c r="A5" s="345" t="s">
        <v>60</v>
      </c>
      <c r="B5" s="345"/>
      <c r="C5" s="345"/>
      <c r="D5" s="345"/>
      <c r="E5" s="345"/>
      <c r="F5" s="345"/>
      <c r="G5" s="345"/>
      <c r="H5" s="154"/>
      <c r="I5" s="154"/>
    </row>
    <row r="6" spans="1:8" s="164" customFormat="1" ht="48" customHeight="1" thickBot="1">
      <c r="A6" s="158" t="s">
        <v>22</v>
      </c>
      <c r="B6" s="159" t="s">
        <v>58</v>
      </c>
      <c r="C6" s="160" t="s">
        <v>48</v>
      </c>
      <c r="D6" s="160" t="s">
        <v>49</v>
      </c>
      <c r="E6" s="160" t="s">
        <v>26</v>
      </c>
      <c r="F6" s="161" t="s">
        <v>50</v>
      </c>
      <c r="G6" s="162" t="s">
        <v>5</v>
      </c>
      <c r="H6" s="302"/>
    </row>
    <row r="7" spans="1:8" ht="25.5" customHeight="1">
      <c r="A7" s="173">
        <v>1</v>
      </c>
      <c r="B7" s="172" t="s">
        <v>198</v>
      </c>
      <c r="C7" s="175">
        <v>9</v>
      </c>
      <c r="D7" s="174">
        <v>2845</v>
      </c>
      <c r="E7" s="175"/>
      <c r="F7" s="174">
        <f aca="true" t="shared" si="0" ref="F7:F19">D7</f>
        <v>2845</v>
      </c>
      <c r="G7" s="176">
        <v>1</v>
      </c>
      <c r="H7" s="303"/>
    </row>
    <row r="8" spans="1:8" ht="25.5" customHeight="1">
      <c r="A8" s="177">
        <v>2</v>
      </c>
      <c r="B8" s="172" t="s">
        <v>193</v>
      </c>
      <c r="C8" s="175">
        <v>7</v>
      </c>
      <c r="D8" s="175">
        <v>2390</v>
      </c>
      <c r="E8" s="175"/>
      <c r="F8" s="174">
        <f t="shared" si="0"/>
        <v>2390</v>
      </c>
      <c r="G8" s="178">
        <v>2</v>
      </c>
      <c r="H8" s="303"/>
    </row>
    <row r="9" spans="1:8" ht="25.5" customHeight="1">
      <c r="A9" s="177">
        <v>3</v>
      </c>
      <c r="B9" s="179" t="s">
        <v>191</v>
      </c>
      <c r="C9" s="175">
        <v>8</v>
      </c>
      <c r="D9" s="174">
        <v>2300</v>
      </c>
      <c r="E9" s="175"/>
      <c r="F9" s="174">
        <f t="shared" si="0"/>
        <v>2300</v>
      </c>
      <c r="G9" s="178">
        <v>3</v>
      </c>
      <c r="H9" s="303"/>
    </row>
    <row r="10" spans="1:8" ht="25.5" customHeight="1">
      <c r="A10" s="177">
        <v>4</v>
      </c>
      <c r="B10" s="172" t="s">
        <v>195</v>
      </c>
      <c r="C10" s="175">
        <v>3</v>
      </c>
      <c r="D10" s="174">
        <v>2155</v>
      </c>
      <c r="E10" s="175"/>
      <c r="F10" s="174">
        <f t="shared" si="0"/>
        <v>2155</v>
      </c>
      <c r="G10" s="176">
        <v>4</v>
      </c>
      <c r="H10" s="303"/>
    </row>
    <row r="11" spans="1:8" ht="25.5" customHeight="1">
      <c r="A11" s="177">
        <v>5</v>
      </c>
      <c r="B11" s="172" t="s">
        <v>192</v>
      </c>
      <c r="C11" s="175">
        <v>11</v>
      </c>
      <c r="D11" s="174">
        <v>2050</v>
      </c>
      <c r="E11" s="175"/>
      <c r="F11" s="174">
        <f t="shared" si="0"/>
        <v>2050</v>
      </c>
      <c r="G11" s="178">
        <v>5</v>
      </c>
      <c r="H11" s="303"/>
    </row>
    <row r="12" spans="1:8" ht="25.5" customHeight="1">
      <c r="A12" s="177">
        <v>6</v>
      </c>
      <c r="B12" s="172" t="s">
        <v>200</v>
      </c>
      <c r="C12" s="175">
        <v>5</v>
      </c>
      <c r="D12" s="174">
        <v>2000</v>
      </c>
      <c r="E12" s="175"/>
      <c r="F12" s="174">
        <f t="shared" si="0"/>
        <v>2000</v>
      </c>
      <c r="G12" s="178">
        <v>6</v>
      </c>
      <c r="H12" s="303"/>
    </row>
    <row r="13" spans="1:8" ht="25.5" customHeight="1">
      <c r="A13" s="177">
        <v>7</v>
      </c>
      <c r="B13" s="172" t="s">
        <v>202</v>
      </c>
      <c r="C13" s="175">
        <v>1</v>
      </c>
      <c r="D13" s="174">
        <v>1885</v>
      </c>
      <c r="E13" s="175"/>
      <c r="F13" s="174">
        <f t="shared" si="0"/>
        <v>1885</v>
      </c>
      <c r="G13" s="176">
        <v>7</v>
      </c>
      <c r="H13" s="303"/>
    </row>
    <row r="14" spans="1:8" ht="25.5" customHeight="1">
      <c r="A14" s="177">
        <v>8</v>
      </c>
      <c r="B14" s="172" t="s">
        <v>197</v>
      </c>
      <c r="C14" s="175">
        <v>2</v>
      </c>
      <c r="D14" s="174">
        <v>1710</v>
      </c>
      <c r="E14" s="175"/>
      <c r="F14" s="174">
        <f t="shared" si="0"/>
        <v>1710</v>
      </c>
      <c r="G14" s="178">
        <v>8</v>
      </c>
      <c r="H14" s="303"/>
    </row>
    <row r="15" spans="1:8" ht="25.5" customHeight="1">
      <c r="A15" s="177">
        <v>9</v>
      </c>
      <c r="B15" s="172" t="s">
        <v>196</v>
      </c>
      <c r="C15" s="175">
        <v>12</v>
      </c>
      <c r="D15" s="174">
        <v>1480</v>
      </c>
      <c r="E15" s="175"/>
      <c r="F15" s="174">
        <f t="shared" si="0"/>
        <v>1480</v>
      </c>
      <c r="G15" s="178">
        <v>9</v>
      </c>
      <c r="H15" s="303"/>
    </row>
    <row r="16" spans="1:8" ht="25.5" customHeight="1">
      <c r="A16" s="177">
        <v>10</v>
      </c>
      <c r="B16" s="172" t="s">
        <v>203</v>
      </c>
      <c r="C16" s="175">
        <v>13</v>
      </c>
      <c r="D16" s="174">
        <v>595</v>
      </c>
      <c r="E16" s="175"/>
      <c r="F16" s="174">
        <f t="shared" si="0"/>
        <v>595</v>
      </c>
      <c r="G16" s="176">
        <v>10</v>
      </c>
      <c r="H16" s="303"/>
    </row>
    <row r="17" spans="1:8" ht="25.5" customHeight="1">
      <c r="A17" s="173">
        <v>11</v>
      </c>
      <c r="B17" s="179" t="s">
        <v>201</v>
      </c>
      <c r="C17" s="175">
        <v>4</v>
      </c>
      <c r="D17" s="174">
        <v>500</v>
      </c>
      <c r="E17" s="175"/>
      <c r="F17" s="174">
        <f t="shared" si="0"/>
        <v>500</v>
      </c>
      <c r="G17" s="178">
        <v>11</v>
      </c>
      <c r="H17" s="303"/>
    </row>
    <row r="18" spans="1:8" ht="25.5" customHeight="1">
      <c r="A18" s="177">
        <v>12</v>
      </c>
      <c r="B18" s="172" t="s">
        <v>194</v>
      </c>
      <c r="C18" s="175">
        <v>10</v>
      </c>
      <c r="D18" s="174">
        <v>440</v>
      </c>
      <c r="E18" s="175"/>
      <c r="F18" s="174">
        <f t="shared" si="0"/>
        <v>440</v>
      </c>
      <c r="G18" s="178">
        <v>12</v>
      </c>
      <c r="H18" s="303"/>
    </row>
    <row r="19" spans="1:8" ht="25.5" customHeight="1">
      <c r="A19" s="177">
        <v>13</v>
      </c>
      <c r="B19" s="172" t="s">
        <v>199</v>
      </c>
      <c r="C19" s="175">
        <v>6</v>
      </c>
      <c r="D19" s="174">
        <v>240</v>
      </c>
      <c r="E19" s="175"/>
      <c r="F19" s="174">
        <f t="shared" si="0"/>
        <v>240</v>
      </c>
      <c r="G19" s="176">
        <v>13</v>
      </c>
      <c r="H19" s="303"/>
    </row>
    <row r="20" spans="1:8" ht="25.5" customHeight="1">
      <c r="A20" s="177">
        <v>14</v>
      </c>
      <c r="B20" s="172"/>
      <c r="C20" s="175"/>
      <c r="D20" s="174"/>
      <c r="E20" s="175"/>
      <c r="F20" s="174"/>
      <c r="G20" s="178"/>
      <c r="H20" s="303"/>
    </row>
    <row r="21" spans="1:8" ht="25.5" customHeight="1">
      <c r="A21" s="177">
        <v>15</v>
      </c>
      <c r="B21" s="172"/>
      <c r="C21" s="175"/>
      <c r="D21" s="174"/>
      <c r="E21" s="175"/>
      <c r="F21" s="174"/>
      <c r="G21" s="178"/>
      <c r="H21" s="303"/>
    </row>
    <row r="22" spans="1:8" ht="25.5" customHeight="1">
      <c r="A22" s="177">
        <v>16</v>
      </c>
      <c r="B22" s="172"/>
      <c r="C22" s="175"/>
      <c r="D22" s="174"/>
      <c r="E22" s="175"/>
      <c r="F22" s="174"/>
      <c r="G22" s="176"/>
      <c r="H22" s="303"/>
    </row>
    <row r="23" spans="1:8" ht="25.5" customHeight="1">
      <c r="A23" s="177">
        <v>17</v>
      </c>
      <c r="B23" s="172"/>
      <c r="C23" s="175"/>
      <c r="D23" s="174"/>
      <c r="E23" s="175"/>
      <c r="F23" s="174"/>
      <c r="G23" s="176"/>
      <c r="H23" s="303"/>
    </row>
    <row r="24" spans="1:8" ht="25.5" customHeight="1">
      <c r="A24" s="177">
        <v>18</v>
      </c>
      <c r="B24" s="172"/>
      <c r="C24" s="189"/>
      <c r="D24" s="174"/>
      <c r="E24" s="174"/>
      <c r="F24" s="174"/>
      <c r="G24" s="176"/>
      <c r="H24" s="303"/>
    </row>
    <row r="25" spans="1:8" ht="25.5" customHeight="1">
      <c r="A25" s="177">
        <v>19</v>
      </c>
      <c r="B25" s="172"/>
      <c r="C25" s="189"/>
      <c r="D25" s="174"/>
      <c r="E25" s="174"/>
      <c r="F25" s="174"/>
      <c r="G25" s="176"/>
      <c r="H25" s="303"/>
    </row>
    <row r="26" spans="1:8" ht="25.5" customHeight="1">
      <c r="A26" s="177">
        <v>20</v>
      </c>
      <c r="B26" s="172"/>
      <c r="C26" s="190"/>
      <c r="D26" s="175"/>
      <c r="E26" s="175"/>
      <c r="F26" s="174"/>
      <c r="G26" s="176"/>
      <c r="H26" s="304"/>
    </row>
    <row r="27" spans="1:8" ht="25.5" customHeight="1">
      <c r="A27" s="173">
        <v>21</v>
      </c>
      <c r="B27" s="172"/>
      <c r="C27" s="189"/>
      <c r="D27" s="174"/>
      <c r="E27" s="174"/>
      <c r="F27" s="174"/>
      <c r="G27" s="176"/>
      <c r="H27" s="304"/>
    </row>
    <row r="28" spans="1:8" ht="25.5" customHeight="1">
      <c r="A28" s="177">
        <v>22</v>
      </c>
      <c r="B28" s="172"/>
      <c r="C28" s="189"/>
      <c r="D28" s="174"/>
      <c r="E28" s="174"/>
      <c r="F28" s="174"/>
      <c r="G28" s="176"/>
      <c r="H28" s="304"/>
    </row>
    <row r="29" spans="1:8" ht="25.5" customHeight="1">
      <c r="A29" s="177">
        <v>23</v>
      </c>
      <c r="B29" s="179"/>
      <c r="C29" s="189"/>
      <c r="D29" s="174"/>
      <c r="E29" s="174"/>
      <c r="F29" s="174"/>
      <c r="G29" s="176"/>
      <c r="H29" s="304"/>
    </row>
    <row r="30" spans="1:8" ht="25.5" customHeight="1">
      <c r="A30" s="177">
        <v>24</v>
      </c>
      <c r="B30" s="172"/>
      <c r="C30" s="189"/>
      <c r="D30" s="174"/>
      <c r="E30" s="174"/>
      <c r="F30" s="174"/>
      <c r="G30" s="176"/>
      <c r="H30" s="304"/>
    </row>
    <row r="31" spans="1:8" ht="25.5" customHeight="1">
      <c r="A31" s="177">
        <v>25</v>
      </c>
      <c r="B31" s="172"/>
      <c r="C31" s="189"/>
      <c r="D31" s="174"/>
      <c r="E31" s="175"/>
      <c r="F31" s="175"/>
      <c r="G31" s="176"/>
      <c r="H31" s="304"/>
    </row>
    <row r="32" spans="1:8" ht="25.5" customHeight="1">
      <c r="A32" s="177">
        <v>26</v>
      </c>
      <c r="B32" s="172"/>
      <c r="C32" s="189"/>
      <c r="D32" s="174"/>
      <c r="E32" s="175"/>
      <c r="F32" s="175"/>
      <c r="G32" s="178"/>
      <c r="H32" s="304"/>
    </row>
    <row r="33" spans="1:8" ht="25.5" customHeight="1">
      <c r="A33" s="173">
        <v>27</v>
      </c>
      <c r="B33" s="172"/>
      <c r="C33" s="189"/>
      <c r="D33" s="174"/>
      <c r="E33" s="175"/>
      <c r="F33" s="175"/>
      <c r="G33" s="178"/>
      <c r="H33" s="304"/>
    </row>
    <row r="34" spans="1:8" ht="25.5" customHeight="1">
      <c r="A34" s="177">
        <v>28</v>
      </c>
      <c r="B34" s="172"/>
      <c r="C34" s="189"/>
      <c r="D34" s="174"/>
      <c r="E34" s="175"/>
      <c r="F34" s="175"/>
      <c r="G34" s="178"/>
      <c r="H34" s="304"/>
    </row>
    <row r="35" spans="1:8" ht="25.5" customHeight="1">
      <c r="A35" s="177">
        <v>29</v>
      </c>
      <c r="B35" s="172"/>
      <c r="C35" s="189"/>
      <c r="D35" s="174"/>
      <c r="E35" s="175"/>
      <c r="F35" s="175"/>
      <c r="G35" s="178"/>
      <c r="H35" s="304"/>
    </row>
    <row r="36" spans="1:8" ht="25.5" customHeight="1">
      <c r="A36" s="177">
        <v>30</v>
      </c>
      <c r="B36" s="179"/>
      <c r="C36" s="189"/>
      <c r="D36" s="174"/>
      <c r="E36" s="175"/>
      <c r="F36" s="175"/>
      <c r="G36" s="178"/>
      <c r="H36" s="304"/>
    </row>
    <row r="37" spans="1:7" ht="26.25" customHeight="1">
      <c r="A37" s="344" t="s">
        <v>175</v>
      </c>
      <c r="B37" s="344"/>
      <c r="C37" s="344"/>
      <c r="D37" s="344"/>
      <c r="E37" s="344"/>
      <c r="F37" s="344"/>
      <c r="G37" s="344"/>
    </row>
    <row r="38" spans="1:9" ht="18" customHeight="1">
      <c r="A38" s="343" t="s">
        <v>74</v>
      </c>
      <c r="B38" s="343"/>
      <c r="C38" s="343"/>
      <c r="D38" s="343"/>
      <c r="E38" s="343"/>
      <c r="F38" s="343"/>
      <c r="G38" s="343"/>
      <c r="H38" s="154"/>
      <c r="I38" s="154"/>
    </row>
    <row r="39" spans="1:9" ht="18" customHeight="1">
      <c r="A39" s="343" t="s">
        <v>47</v>
      </c>
      <c r="B39" s="343"/>
      <c r="C39" s="343"/>
      <c r="D39" s="343"/>
      <c r="E39" s="343"/>
      <c r="F39" s="343"/>
      <c r="G39" s="343"/>
      <c r="H39" s="154"/>
      <c r="I39" s="154"/>
    </row>
    <row r="40" spans="1:9" ht="20.25" customHeight="1">
      <c r="A40" s="343" t="s">
        <v>73</v>
      </c>
      <c r="B40" s="343"/>
      <c r="C40" s="343"/>
      <c r="D40" s="343"/>
      <c r="E40" s="343"/>
      <c r="F40" s="343"/>
      <c r="G40" s="343"/>
      <c r="H40" s="154"/>
      <c r="I40" s="154"/>
    </row>
    <row r="41" spans="1:9" ht="46.5" customHeight="1" thickBot="1">
      <c r="A41" s="345" t="s">
        <v>120</v>
      </c>
      <c r="B41" s="345"/>
      <c r="C41" s="345"/>
      <c r="D41" s="345"/>
      <c r="E41" s="345"/>
      <c r="F41" s="345"/>
      <c r="G41" s="345"/>
      <c r="H41" s="154"/>
      <c r="I41" s="154"/>
    </row>
    <row r="42" spans="1:8" s="164" customFormat="1" ht="48" customHeight="1" thickBot="1">
      <c r="A42" s="158" t="s">
        <v>22</v>
      </c>
      <c r="B42" s="159" t="s">
        <v>58</v>
      </c>
      <c r="C42" s="160" t="s">
        <v>48</v>
      </c>
      <c r="D42" s="160" t="s">
        <v>49</v>
      </c>
      <c r="E42" s="160" t="s">
        <v>26</v>
      </c>
      <c r="F42" s="161" t="s">
        <v>50</v>
      </c>
      <c r="G42" s="162" t="s">
        <v>5</v>
      </c>
      <c r="H42" s="302"/>
    </row>
    <row r="43" spans="1:8" ht="25.5" customHeight="1">
      <c r="A43" s="177">
        <v>1</v>
      </c>
      <c r="B43" s="180" t="s">
        <v>204</v>
      </c>
      <c r="C43" s="174">
        <v>1</v>
      </c>
      <c r="D43" s="174">
        <v>1665</v>
      </c>
      <c r="E43" s="175"/>
      <c r="F43" s="175">
        <f>D43</f>
        <v>1665</v>
      </c>
      <c r="G43" s="178">
        <v>1</v>
      </c>
      <c r="H43" s="303"/>
    </row>
    <row r="44" spans="1:8" ht="25.5" customHeight="1">
      <c r="A44" s="177">
        <v>2</v>
      </c>
      <c r="B44" s="182"/>
      <c r="C44" s="174"/>
      <c r="D44" s="174"/>
      <c r="E44" s="175"/>
      <c r="F44" s="175"/>
      <c r="G44" s="178"/>
      <c r="H44" s="303"/>
    </row>
    <row r="45" spans="1:8" ht="25.5" customHeight="1">
      <c r="A45" s="177">
        <v>3</v>
      </c>
      <c r="B45" s="182"/>
      <c r="C45" s="174"/>
      <c r="D45" s="174"/>
      <c r="E45" s="175"/>
      <c r="F45" s="175"/>
      <c r="G45" s="178"/>
      <c r="H45" s="303"/>
    </row>
    <row r="46" spans="1:8" ht="25.5" customHeight="1">
      <c r="A46" s="177">
        <v>4</v>
      </c>
      <c r="B46" s="182"/>
      <c r="C46" s="174"/>
      <c r="D46" s="174"/>
      <c r="E46" s="175"/>
      <c r="F46" s="175"/>
      <c r="G46" s="178"/>
      <c r="H46" s="303"/>
    </row>
    <row r="47" spans="1:8" ht="25.5" customHeight="1">
      <c r="A47" s="177">
        <v>5</v>
      </c>
      <c r="B47" s="172"/>
      <c r="C47" s="174"/>
      <c r="D47" s="174"/>
      <c r="E47" s="175"/>
      <c r="F47" s="175"/>
      <c r="G47" s="178"/>
      <c r="H47" s="304"/>
    </row>
    <row r="48" spans="1:8" ht="25.5" customHeight="1">
      <c r="A48" s="177">
        <v>6</v>
      </c>
      <c r="B48" s="172"/>
      <c r="C48" s="174"/>
      <c r="D48" s="174"/>
      <c r="E48" s="175"/>
      <c r="F48" s="175"/>
      <c r="G48" s="178"/>
      <c r="H48" s="304"/>
    </row>
    <row r="49" spans="1:8" ht="25.5" customHeight="1">
      <c r="A49" s="177">
        <v>7</v>
      </c>
      <c r="B49" s="172"/>
      <c r="C49" s="174"/>
      <c r="D49" s="174"/>
      <c r="E49" s="175"/>
      <c r="F49" s="175"/>
      <c r="G49" s="178"/>
      <c r="H49" s="304"/>
    </row>
    <row r="50" spans="1:11" ht="25.5" customHeight="1">
      <c r="A50" s="177">
        <v>8</v>
      </c>
      <c r="B50" s="172"/>
      <c r="C50" s="174"/>
      <c r="D50" s="174"/>
      <c r="E50" s="175"/>
      <c r="F50" s="175"/>
      <c r="G50" s="178"/>
      <c r="H50" s="304"/>
      <c r="K50" s="153" t="s">
        <v>52</v>
      </c>
    </row>
    <row r="51" spans="1:8" ht="25.5" customHeight="1">
      <c r="A51" s="177">
        <v>9</v>
      </c>
      <c r="B51" s="172"/>
      <c r="C51" s="174"/>
      <c r="D51" s="174"/>
      <c r="E51" s="175"/>
      <c r="F51" s="175"/>
      <c r="G51" s="178"/>
      <c r="H51" s="304"/>
    </row>
    <row r="52" spans="1:8" ht="25.5" customHeight="1">
      <c r="A52" s="177">
        <v>10</v>
      </c>
      <c r="B52" s="172"/>
      <c r="C52" s="174"/>
      <c r="D52" s="174"/>
      <c r="E52" s="175"/>
      <c r="F52" s="175"/>
      <c r="G52" s="178"/>
      <c r="H52" s="304"/>
    </row>
    <row r="53" spans="1:8" ht="25.5" customHeight="1">
      <c r="A53" s="177">
        <v>11</v>
      </c>
      <c r="B53" s="172"/>
      <c r="C53" s="174"/>
      <c r="D53" s="174"/>
      <c r="E53" s="175"/>
      <c r="F53" s="174"/>
      <c r="G53" s="178"/>
      <c r="H53" s="304"/>
    </row>
    <row r="54" spans="1:8" ht="25.5" customHeight="1">
      <c r="A54" s="177">
        <v>12</v>
      </c>
      <c r="B54" s="172"/>
      <c r="C54" s="174"/>
      <c r="D54" s="174"/>
      <c r="E54" s="175"/>
      <c r="F54" s="174"/>
      <c r="G54" s="178"/>
      <c r="H54" s="304"/>
    </row>
    <row r="55" spans="1:8" ht="25.5" customHeight="1">
      <c r="A55" s="177">
        <v>13</v>
      </c>
      <c r="B55" s="172"/>
      <c r="C55" s="174"/>
      <c r="D55" s="174"/>
      <c r="E55" s="175"/>
      <c r="F55" s="175"/>
      <c r="G55" s="178"/>
      <c r="H55" s="304"/>
    </row>
    <row r="56" spans="1:8" ht="25.5" customHeight="1">
      <c r="A56" s="177">
        <v>14</v>
      </c>
      <c r="B56" s="172"/>
      <c r="C56" s="174"/>
      <c r="D56" s="174"/>
      <c r="E56" s="175"/>
      <c r="F56" s="175"/>
      <c r="G56" s="178"/>
      <c r="H56" s="304"/>
    </row>
    <row r="57" spans="1:8" ht="25.5" customHeight="1">
      <c r="A57" s="177">
        <v>15</v>
      </c>
      <c r="B57" s="172"/>
      <c r="C57" s="174"/>
      <c r="D57" s="174"/>
      <c r="E57" s="175"/>
      <c r="F57" s="174"/>
      <c r="G57" s="178"/>
      <c r="H57" s="304"/>
    </row>
    <row r="58" spans="1:8" ht="25.5" customHeight="1">
      <c r="A58" s="177">
        <v>16</v>
      </c>
      <c r="B58" s="172"/>
      <c r="C58" s="174"/>
      <c r="D58" s="174"/>
      <c r="E58" s="175"/>
      <c r="F58" s="174"/>
      <c r="G58" s="178"/>
      <c r="H58" s="304"/>
    </row>
    <row r="59" spans="1:8" ht="25.5" customHeight="1">
      <c r="A59" s="177">
        <v>17</v>
      </c>
      <c r="B59" s="172"/>
      <c r="C59" s="174"/>
      <c r="D59" s="174"/>
      <c r="E59" s="175"/>
      <c r="F59" s="174"/>
      <c r="G59" s="178"/>
      <c r="H59" s="304"/>
    </row>
    <row r="60" spans="1:8" ht="25.5" customHeight="1">
      <c r="A60" s="177">
        <v>18</v>
      </c>
      <c r="B60" s="172"/>
      <c r="C60" s="174"/>
      <c r="D60" s="174"/>
      <c r="E60" s="175"/>
      <c r="F60" s="174"/>
      <c r="G60" s="178"/>
      <c r="H60" s="304"/>
    </row>
    <row r="61" spans="1:8" ht="25.5" customHeight="1">
      <c r="A61" s="177">
        <v>19</v>
      </c>
      <c r="B61" s="172"/>
      <c r="C61" s="174"/>
      <c r="D61" s="174"/>
      <c r="E61" s="175"/>
      <c r="F61" s="174"/>
      <c r="G61" s="178"/>
      <c r="H61" s="304"/>
    </row>
    <row r="62" spans="1:8" ht="25.5" customHeight="1">
      <c r="A62" s="177">
        <v>20</v>
      </c>
      <c r="B62" s="172"/>
      <c r="C62" s="174"/>
      <c r="D62" s="174"/>
      <c r="E62" s="175"/>
      <c r="F62" s="174"/>
      <c r="G62" s="178"/>
      <c r="H62" s="304"/>
    </row>
    <row r="63" spans="1:8" ht="25.5" customHeight="1">
      <c r="A63" s="177">
        <v>21</v>
      </c>
      <c r="B63" s="172"/>
      <c r="C63" s="174"/>
      <c r="D63" s="174"/>
      <c r="E63" s="175"/>
      <c r="F63" s="175"/>
      <c r="G63" s="178"/>
      <c r="H63" s="304"/>
    </row>
    <row r="64" spans="1:8" ht="25.5" customHeight="1">
      <c r="A64" s="177">
        <v>22</v>
      </c>
      <c r="B64" s="172"/>
      <c r="C64" s="174"/>
      <c r="D64" s="174"/>
      <c r="E64" s="175"/>
      <c r="F64" s="175"/>
      <c r="G64" s="178"/>
      <c r="H64" s="304"/>
    </row>
    <row r="65" spans="1:8" ht="25.5" customHeight="1">
      <c r="A65" s="177">
        <v>23</v>
      </c>
      <c r="B65" s="172"/>
      <c r="C65" s="174"/>
      <c r="D65" s="174"/>
      <c r="E65" s="175"/>
      <c r="F65" s="174"/>
      <c r="G65" s="178"/>
      <c r="H65" s="304"/>
    </row>
    <row r="66" spans="1:8" ht="25.5" customHeight="1">
      <c r="A66" s="177">
        <v>24</v>
      </c>
      <c r="B66" s="172"/>
      <c r="C66" s="174"/>
      <c r="D66" s="174"/>
      <c r="E66" s="175"/>
      <c r="F66" s="174"/>
      <c r="G66" s="178"/>
      <c r="H66" s="304"/>
    </row>
    <row r="67" spans="1:8" ht="25.5" customHeight="1">
      <c r="A67" s="177">
        <v>25</v>
      </c>
      <c r="B67" s="172"/>
      <c r="C67" s="174"/>
      <c r="D67" s="174"/>
      <c r="E67" s="175"/>
      <c r="F67" s="174"/>
      <c r="G67" s="178"/>
      <c r="H67" s="304"/>
    </row>
    <row r="68" spans="1:8" ht="25.5" customHeight="1">
      <c r="A68" s="177">
        <v>26</v>
      </c>
      <c r="B68" s="172"/>
      <c r="C68" s="174"/>
      <c r="D68" s="174"/>
      <c r="E68" s="175"/>
      <c r="F68" s="174"/>
      <c r="G68" s="178"/>
      <c r="H68" s="304"/>
    </row>
    <row r="69" spans="1:8" ht="25.5" customHeight="1">
      <c r="A69" s="177">
        <v>27</v>
      </c>
      <c r="B69" s="172"/>
      <c r="C69" s="174"/>
      <c r="D69" s="174"/>
      <c r="E69" s="175"/>
      <c r="F69" s="174"/>
      <c r="G69" s="178"/>
      <c r="H69" s="304"/>
    </row>
    <row r="70" spans="1:8" ht="25.5" customHeight="1">
      <c r="A70" s="177">
        <v>28</v>
      </c>
      <c r="B70" s="172"/>
      <c r="C70" s="174"/>
      <c r="D70" s="174"/>
      <c r="E70" s="175"/>
      <c r="F70" s="174"/>
      <c r="G70" s="178"/>
      <c r="H70" s="304"/>
    </row>
    <row r="71" spans="1:8" ht="25.5" customHeight="1">
      <c r="A71" s="177">
        <v>29</v>
      </c>
      <c r="B71" s="172"/>
      <c r="C71" s="174"/>
      <c r="D71" s="174"/>
      <c r="E71" s="175"/>
      <c r="F71" s="175"/>
      <c r="G71" s="178"/>
      <c r="H71" s="304"/>
    </row>
    <row r="72" spans="1:8" ht="25.5" customHeight="1">
      <c r="A72" s="177">
        <v>30</v>
      </c>
      <c r="B72" s="172"/>
      <c r="C72" s="174"/>
      <c r="D72" s="174"/>
      <c r="E72" s="175"/>
      <c r="F72" s="175"/>
      <c r="G72" s="178"/>
      <c r="H72" s="304"/>
    </row>
  </sheetData>
  <sheetProtection/>
  <mergeCells count="10">
    <mergeCell ref="A40:G40"/>
    <mergeCell ref="A37:G37"/>
    <mergeCell ref="A38:G38"/>
    <mergeCell ref="A41:G41"/>
    <mergeCell ref="A1:G1"/>
    <mergeCell ref="A2:G2"/>
    <mergeCell ref="A3:G3"/>
    <mergeCell ref="A4:G4"/>
    <mergeCell ref="A5:G5"/>
    <mergeCell ref="A39:G39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6" max="6" man="1"/>
  </rowBreaks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1">
      <selection activeCell="L44" sqref="L44"/>
    </sheetView>
  </sheetViews>
  <sheetFormatPr defaultColWidth="9.00390625" defaultRowHeight="12.75"/>
  <cols>
    <col min="1" max="1" width="5.75390625" style="153" customWidth="1"/>
    <col min="2" max="2" width="40.00390625" style="153" customWidth="1"/>
    <col min="3" max="4" width="13.75390625" style="153" customWidth="1"/>
    <col min="5" max="5" width="12.75390625" style="153" customWidth="1"/>
    <col min="6" max="6" width="13.25390625" style="153" customWidth="1"/>
    <col min="7" max="7" width="12.75390625" style="153" customWidth="1"/>
    <col min="8" max="16384" width="9.125" style="153" customWidth="1"/>
  </cols>
  <sheetData>
    <row r="1" spans="1:7" ht="18" customHeight="1">
      <c r="A1" s="344" t="s">
        <v>209</v>
      </c>
      <c r="B1" s="344"/>
      <c r="C1" s="344"/>
      <c r="D1" s="344"/>
      <c r="E1" s="344"/>
      <c r="F1" s="344"/>
      <c r="G1" s="344"/>
    </row>
    <row r="2" spans="1:7" ht="18" customHeight="1">
      <c r="A2" s="346" t="s">
        <v>118</v>
      </c>
      <c r="B2" s="346"/>
      <c r="C2" s="346"/>
      <c r="D2" s="346"/>
      <c r="E2" s="346"/>
      <c r="F2" s="346"/>
      <c r="G2" s="346"/>
    </row>
    <row r="3" spans="1:9" ht="23.25" customHeight="1">
      <c r="A3" s="346"/>
      <c r="B3" s="346"/>
      <c r="C3" s="346"/>
      <c r="D3" s="346"/>
      <c r="E3" s="346"/>
      <c r="F3" s="346"/>
      <c r="G3" s="346"/>
      <c r="H3" s="154"/>
      <c r="I3" s="154"/>
    </row>
    <row r="4" spans="1:9" ht="18" customHeight="1">
      <c r="A4" s="343" t="s">
        <v>47</v>
      </c>
      <c r="B4" s="343"/>
      <c r="C4" s="343"/>
      <c r="D4" s="343"/>
      <c r="E4" s="343"/>
      <c r="F4" s="343"/>
      <c r="G4" s="343"/>
      <c r="H4" s="154"/>
      <c r="I4" s="154"/>
    </row>
    <row r="5" spans="1:9" ht="18" customHeight="1">
      <c r="A5" s="343" t="s">
        <v>127</v>
      </c>
      <c r="B5" s="343"/>
      <c r="C5" s="343"/>
      <c r="D5" s="343"/>
      <c r="E5" s="343"/>
      <c r="F5" s="343"/>
      <c r="G5" s="343"/>
      <c r="H5" s="154"/>
      <c r="I5" s="154"/>
    </row>
    <row r="6" spans="1:9" ht="46.5" customHeight="1" thickBot="1">
      <c r="A6" s="345" t="s">
        <v>117</v>
      </c>
      <c r="B6" s="345"/>
      <c r="C6" s="345"/>
      <c r="D6" s="345"/>
      <c r="E6" s="345"/>
      <c r="F6" s="345"/>
      <c r="G6" s="345"/>
      <c r="H6" s="154"/>
      <c r="I6" s="154"/>
    </row>
    <row r="7" spans="1:8" s="166" customFormat="1" ht="54" customHeight="1" thickBot="1">
      <c r="A7" s="158" t="s">
        <v>22</v>
      </c>
      <c r="B7" s="160" t="s">
        <v>100</v>
      </c>
      <c r="C7" s="160" t="s">
        <v>80</v>
      </c>
      <c r="D7" s="160" t="s">
        <v>49</v>
      </c>
      <c r="E7" s="160" t="s">
        <v>26</v>
      </c>
      <c r="F7" s="161" t="s">
        <v>50</v>
      </c>
      <c r="G7" s="162" t="s">
        <v>5</v>
      </c>
      <c r="H7" s="165"/>
    </row>
    <row r="8" spans="1:8" ht="25.5" customHeight="1">
      <c r="A8" s="173">
        <v>1</v>
      </c>
      <c r="B8" s="172" t="s">
        <v>198</v>
      </c>
      <c r="C8" s="174">
        <v>10</v>
      </c>
      <c r="D8" s="174">
        <v>5430</v>
      </c>
      <c r="E8" s="175">
        <v>0</v>
      </c>
      <c r="F8" s="174">
        <v>5430</v>
      </c>
      <c r="G8" s="176">
        <v>1</v>
      </c>
      <c r="H8" s="155"/>
    </row>
    <row r="9" spans="1:8" ht="25.5" customHeight="1">
      <c r="A9" s="177">
        <v>2</v>
      </c>
      <c r="B9" s="172" t="s">
        <v>196</v>
      </c>
      <c r="C9" s="174">
        <v>13</v>
      </c>
      <c r="D9" s="174">
        <v>4835</v>
      </c>
      <c r="E9" s="175">
        <v>0</v>
      </c>
      <c r="F9" s="174">
        <v>4835</v>
      </c>
      <c r="G9" s="178">
        <v>2</v>
      </c>
      <c r="H9" s="155"/>
    </row>
    <row r="10" spans="1:8" ht="25.5" customHeight="1">
      <c r="A10" s="177">
        <v>3</v>
      </c>
      <c r="B10" s="172" t="s">
        <v>192</v>
      </c>
      <c r="C10" s="174">
        <v>14</v>
      </c>
      <c r="D10" s="174">
        <v>4825</v>
      </c>
      <c r="E10" s="175">
        <v>0</v>
      </c>
      <c r="F10" s="174">
        <v>4825</v>
      </c>
      <c r="G10" s="178">
        <v>3</v>
      </c>
      <c r="H10" s="155"/>
    </row>
    <row r="11" spans="1:8" ht="25.5" customHeight="1">
      <c r="A11" s="177">
        <v>4</v>
      </c>
      <c r="B11" s="172" t="s">
        <v>197</v>
      </c>
      <c r="C11" s="174">
        <v>9</v>
      </c>
      <c r="D11" s="174">
        <v>4290</v>
      </c>
      <c r="E11" s="175">
        <v>0</v>
      </c>
      <c r="F11" s="174">
        <v>4290</v>
      </c>
      <c r="G11" s="176">
        <v>4</v>
      </c>
      <c r="H11" s="155"/>
    </row>
    <row r="12" spans="1:8" ht="25.5" customHeight="1">
      <c r="A12" s="177">
        <v>5</v>
      </c>
      <c r="B12" s="172" t="s">
        <v>193</v>
      </c>
      <c r="C12" s="174">
        <v>3</v>
      </c>
      <c r="D12" s="174">
        <v>3005</v>
      </c>
      <c r="E12" s="175">
        <v>0</v>
      </c>
      <c r="F12" s="174">
        <v>3005</v>
      </c>
      <c r="G12" s="178">
        <v>5</v>
      </c>
      <c r="H12" s="155"/>
    </row>
    <row r="13" spans="1:8" ht="25.5" customHeight="1">
      <c r="A13" s="177">
        <v>6</v>
      </c>
      <c r="B13" s="172" t="s">
        <v>191</v>
      </c>
      <c r="C13" s="174">
        <v>12</v>
      </c>
      <c r="D13" s="174">
        <v>2460</v>
      </c>
      <c r="E13" s="175">
        <v>0</v>
      </c>
      <c r="F13" s="174">
        <v>2460</v>
      </c>
      <c r="G13" s="178">
        <v>6</v>
      </c>
      <c r="H13" s="155"/>
    </row>
    <row r="14" spans="1:13" ht="25.5" customHeight="1">
      <c r="A14" s="177">
        <v>7</v>
      </c>
      <c r="B14" s="172" t="s">
        <v>200</v>
      </c>
      <c r="C14" s="174">
        <v>8</v>
      </c>
      <c r="D14" s="174">
        <v>2005</v>
      </c>
      <c r="E14" s="175">
        <v>0</v>
      </c>
      <c r="F14" s="174">
        <v>2005</v>
      </c>
      <c r="G14" s="176">
        <v>7</v>
      </c>
      <c r="H14" s="155"/>
      <c r="M14" s="156"/>
    </row>
    <row r="15" spans="1:8" ht="25.5" customHeight="1">
      <c r="A15" s="177">
        <v>8</v>
      </c>
      <c r="B15" s="172" t="s">
        <v>199</v>
      </c>
      <c r="C15" s="174">
        <v>11</v>
      </c>
      <c r="D15" s="174">
        <v>1095</v>
      </c>
      <c r="E15" s="175">
        <v>0</v>
      </c>
      <c r="F15" s="174">
        <v>1095</v>
      </c>
      <c r="G15" s="178">
        <v>8</v>
      </c>
      <c r="H15" s="155"/>
    </row>
    <row r="16" spans="1:8" ht="25.5" customHeight="1">
      <c r="A16" s="177">
        <v>9</v>
      </c>
      <c r="B16" s="179" t="s">
        <v>202</v>
      </c>
      <c r="C16" s="174">
        <v>2</v>
      </c>
      <c r="D16" s="174">
        <v>845</v>
      </c>
      <c r="E16" s="175">
        <v>0</v>
      </c>
      <c r="F16" s="174">
        <v>845</v>
      </c>
      <c r="G16" s="178">
        <v>9</v>
      </c>
      <c r="H16" s="155"/>
    </row>
    <row r="17" spans="1:8" ht="25.5" customHeight="1">
      <c r="A17" s="177">
        <v>10</v>
      </c>
      <c r="B17" s="172" t="s">
        <v>194</v>
      </c>
      <c r="C17" s="174">
        <v>6</v>
      </c>
      <c r="D17" s="174">
        <v>690</v>
      </c>
      <c r="E17" s="175">
        <v>0</v>
      </c>
      <c r="F17" s="174">
        <v>690</v>
      </c>
      <c r="G17" s="176">
        <v>10</v>
      </c>
      <c r="H17" s="155"/>
    </row>
    <row r="18" spans="1:8" ht="25.5" customHeight="1">
      <c r="A18" s="173">
        <v>11</v>
      </c>
      <c r="B18" s="172" t="s">
        <v>203</v>
      </c>
      <c r="C18" s="174">
        <v>7</v>
      </c>
      <c r="D18" s="174">
        <v>490</v>
      </c>
      <c r="E18" s="175">
        <v>0</v>
      </c>
      <c r="F18" s="174">
        <v>490</v>
      </c>
      <c r="G18" s="178">
        <v>11</v>
      </c>
      <c r="H18" s="155"/>
    </row>
    <row r="19" spans="1:8" ht="25.5" customHeight="1">
      <c r="A19" s="177">
        <v>12</v>
      </c>
      <c r="B19" s="172" t="s">
        <v>205</v>
      </c>
      <c r="C19" s="174">
        <v>5</v>
      </c>
      <c r="D19" s="174">
        <v>230</v>
      </c>
      <c r="E19" s="175">
        <v>0</v>
      </c>
      <c r="F19" s="174">
        <v>230</v>
      </c>
      <c r="G19" s="178">
        <v>12</v>
      </c>
      <c r="H19" s="155"/>
    </row>
    <row r="20" spans="1:8" ht="25.5" customHeight="1">
      <c r="A20" s="177">
        <v>13</v>
      </c>
      <c r="B20" s="172" t="s">
        <v>206</v>
      </c>
      <c r="C20" s="174">
        <v>1</v>
      </c>
      <c r="D20" s="174">
        <v>135</v>
      </c>
      <c r="E20" s="175">
        <v>0</v>
      </c>
      <c r="F20" s="174">
        <v>135</v>
      </c>
      <c r="G20" s="176">
        <v>13</v>
      </c>
      <c r="H20" s="155"/>
    </row>
    <row r="21" spans="1:8" ht="25.5" customHeight="1">
      <c r="A21" s="177">
        <v>14</v>
      </c>
      <c r="B21" s="172" t="s">
        <v>207</v>
      </c>
      <c r="C21" s="174">
        <v>4</v>
      </c>
      <c r="D21" s="174">
        <v>0</v>
      </c>
      <c r="E21" s="175">
        <v>0</v>
      </c>
      <c r="F21" s="174">
        <v>0</v>
      </c>
      <c r="G21" s="178">
        <v>14</v>
      </c>
      <c r="H21" s="155"/>
    </row>
    <row r="22" spans="1:8" ht="25.5" customHeight="1">
      <c r="A22" s="177">
        <v>15</v>
      </c>
      <c r="B22" s="172"/>
      <c r="C22" s="174"/>
      <c r="D22" s="174"/>
      <c r="E22" s="175"/>
      <c r="F22" s="174"/>
      <c r="G22" s="178"/>
      <c r="H22" s="155"/>
    </row>
    <row r="23" spans="1:8" ht="25.5" customHeight="1">
      <c r="A23" s="177">
        <v>16</v>
      </c>
      <c r="B23" s="172"/>
      <c r="C23" s="174"/>
      <c r="D23" s="174"/>
      <c r="E23" s="175"/>
      <c r="F23" s="174"/>
      <c r="G23" s="176"/>
      <c r="H23" s="155"/>
    </row>
    <row r="24" spans="1:8" ht="25.5" customHeight="1">
      <c r="A24" s="177">
        <v>17</v>
      </c>
      <c r="B24" s="172"/>
      <c r="C24" s="174"/>
      <c r="D24" s="174"/>
      <c r="E24" s="175"/>
      <c r="F24" s="174"/>
      <c r="G24" s="176"/>
      <c r="H24" s="155"/>
    </row>
    <row r="25" spans="1:8" ht="25.5" customHeight="1">
      <c r="A25" s="177">
        <v>18</v>
      </c>
      <c r="B25" s="172"/>
      <c r="C25" s="174"/>
      <c r="D25" s="174"/>
      <c r="E25" s="174"/>
      <c r="F25" s="174"/>
      <c r="G25" s="176"/>
      <c r="H25" s="155"/>
    </row>
    <row r="26" spans="1:8" ht="25.5" customHeight="1">
      <c r="A26" s="177">
        <v>19</v>
      </c>
      <c r="B26" s="172"/>
      <c r="C26" s="174"/>
      <c r="D26" s="174"/>
      <c r="E26" s="174"/>
      <c r="F26" s="174"/>
      <c r="G26" s="176"/>
      <c r="H26" s="155"/>
    </row>
    <row r="27" spans="1:8" ht="25.5" customHeight="1">
      <c r="A27" s="177">
        <v>20</v>
      </c>
      <c r="B27" s="172"/>
      <c r="C27" s="175"/>
      <c r="D27" s="175"/>
      <c r="E27" s="175"/>
      <c r="F27" s="174"/>
      <c r="G27" s="176"/>
      <c r="H27" s="157"/>
    </row>
    <row r="28" spans="1:8" ht="25.5" customHeight="1">
      <c r="A28" s="173">
        <v>21</v>
      </c>
      <c r="B28" s="172"/>
      <c r="C28" s="174"/>
      <c r="D28" s="174"/>
      <c r="E28" s="174"/>
      <c r="F28" s="174"/>
      <c r="G28" s="176"/>
      <c r="H28" s="157"/>
    </row>
    <row r="29" spans="1:8" ht="25.5" customHeight="1">
      <c r="A29" s="177">
        <v>22</v>
      </c>
      <c r="B29" s="172"/>
      <c r="C29" s="174"/>
      <c r="D29" s="174"/>
      <c r="E29" s="174"/>
      <c r="F29" s="174"/>
      <c r="G29" s="176"/>
      <c r="H29" s="157"/>
    </row>
    <row r="30" spans="1:8" ht="25.5" customHeight="1">
      <c r="A30" s="177">
        <v>23</v>
      </c>
      <c r="B30" s="172"/>
      <c r="C30" s="174"/>
      <c r="D30" s="174"/>
      <c r="E30" s="174"/>
      <c r="F30" s="174"/>
      <c r="G30" s="176"/>
      <c r="H30" s="157"/>
    </row>
    <row r="31" spans="1:8" ht="25.5" customHeight="1">
      <c r="A31" s="177">
        <v>24</v>
      </c>
      <c r="B31" s="172"/>
      <c r="C31" s="174"/>
      <c r="D31" s="174"/>
      <c r="E31" s="174"/>
      <c r="F31" s="174"/>
      <c r="G31" s="176"/>
      <c r="H31" s="157"/>
    </row>
    <row r="32" spans="1:8" ht="25.5" customHeight="1">
      <c r="A32" s="177">
        <v>25</v>
      </c>
      <c r="B32" s="180"/>
      <c r="C32" s="174"/>
      <c r="D32" s="174"/>
      <c r="E32" s="175"/>
      <c r="F32" s="175"/>
      <c r="G32" s="176"/>
      <c r="H32" s="157"/>
    </row>
    <row r="33" spans="1:8" ht="25.5" customHeight="1">
      <c r="A33" s="177">
        <v>26</v>
      </c>
      <c r="B33" s="180"/>
      <c r="C33" s="174"/>
      <c r="D33" s="174"/>
      <c r="E33" s="175"/>
      <c r="F33" s="175"/>
      <c r="G33" s="181"/>
      <c r="H33" s="157"/>
    </row>
    <row r="34" spans="1:8" ht="25.5" customHeight="1">
      <c r="A34" s="173">
        <v>27</v>
      </c>
      <c r="B34" s="182"/>
      <c r="C34" s="174"/>
      <c r="D34" s="174"/>
      <c r="E34" s="175"/>
      <c r="F34" s="175"/>
      <c r="G34" s="181"/>
      <c r="H34" s="157"/>
    </row>
    <row r="35" spans="1:8" ht="25.5" customHeight="1">
      <c r="A35" s="177">
        <v>28</v>
      </c>
      <c r="B35" s="182"/>
      <c r="C35" s="174"/>
      <c r="D35" s="174"/>
      <c r="E35" s="175"/>
      <c r="F35" s="175"/>
      <c r="G35" s="178"/>
      <c r="H35" s="157"/>
    </row>
    <row r="36" spans="1:8" ht="25.5" customHeight="1">
      <c r="A36" s="177">
        <v>29</v>
      </c>
      <c r="B36" s="182"/>
      <c r="C36" s="174"/>
      <c r="D36" s="174"/>
      <c r="E36" s="175"/>
      <c r="F36" s="175"/>
      <c r="G36" s="178"/>
      <c r="H36" s="157"/>
    </row>
    <row r="37" spans="1:8" ht="25.5" customHeight="1">
      <c r="A37" s="183">
        <v>30</v>
      </c>
      <c r="B37" s="184"/>
      <c r="C37" s="185"/>
      <c r="D37" s="185"/>
      <c r="E37" s="186"/>
      <c r="F37" s="186"/>
      <c r="G37" s="187"/>
      <c r="H37" s="157"/>
    </row>
    <row r="38" spans="1:7" ht="18" customHeight="1">
      <c r="A38" s="344" t="str">
        <f>A1</f>
        <v>Wykrot 24-04-2016 r.</v>
      </c>
      <c r="B38" s="344"/>
      <c r="C38" s="344"/>
      <c r="D38" s="344"/>
      <c r="E38" s="344"/>
      <c r="F38" s="344"/>
      <c r="G38" s="344"/>
    </row>
    <row r="39" spans="1:7" ht="18" customHeight="1">
      <c r="A39" s="346" t="s">
        <v>118</v>
      </c>
      <c r="B39" s="346"/>
      <c r="C39" s="346"/>
      <c r="D39" s="346"/>
      <c r="E39" s="346"/>
      <c r="F39" s="346"/>
      <c r="G39" s="346"/>
    </row>
    <row r="40" spans="1:9" ht="23.25" customHeight="1">
      <c r="A40" s="346"/>
      <c r="B40" s="346"/>
      <c r="C40" s="346"/>
      <c r="D40" s="346"/>
      <c r="E40" s="346"/>
      <c r="F40" s="346"/>
      <c r="G40" s="346"/>
      <c r="H40" s="154"/>
      <c r="I40" s="154"/>
    </row>
    <row r="41" spans="1:9" ht="18" customHeight="1">
      <c r="A41" s="343" t="s">
        <v>47</v>
      </c>
      <c r="B41" s="343"/>
      <c r="C41" s="343"/>
      <c r="D41" s="343"/>
      <c r="E41" s="343"/>
      <c r="F41" s="343"/>
      <c r="G41" s="343"/>
      <c r="H41" s="154"/>
      <c r="I41" s="154"/>
    </row>
    <row r="42" spans="1:9" ht="18" customHeight="1">
      <c r="A42" s="343" t="s">
        <v>127</v>
      </c>
      <c r="B42" s="343"/>
      <c r="C42" s="343"/>
      <c r="D42" s="343"/>
      <c r="E42" s="343"/>
      <c r="F42" s="343"/>
      <c r="G42" s="343"/>
      <c r="H42" s="154"/>
      <c r="I42" s="154"/>
    </row>
    <row r="43" spans="1:9" ht="46.5" customHeight="1" thickBot="1">
      <c r="A43" s="345" t="s">
        <v>119</v>
      </c>
      <c r="B43" s="345"/>
      <c r="C43" s="345"/>
      <c r="D43" s="345"/>
      <c r="E43" s="345"/>
      <c r="F43" s="345"/>
      <c r="G43" s="345"/>
      <c r="H43" s="154"/>
      <c r="I43" s="154"/>
    </row>
    <row r="44" spans="1:8" s="164" customFormat="1" ht="54" customHeight="1" thickBot="1">
      <c r="A44" s="158" t="s">
        <v>22</v>
      </c>
      <c r="B44" s="160" t="s">
        <v>100</v>
      </c>
      <c r="C44" s="160" t="s">
        <v>80</v>
      </c>
      <c r="D44" s="160" t="s">
        <v>49</v>
      </c>
      <c r="E44" s="160" t="s">
        <v>26</v>
      </c>
      <c r="F44" s="161" t="s">
        <v>50</v>
      </c>
      <c r="G44" s="162" t="s">
        <v>5</v>
      </c>
      <c r="H44" s="163"/>
    </row>
    <row r="45" spans="1:8" ht="25.5" customHeight="1">
      <c r="A45" s="177">
        <v>1</v>
      </c>
      <c r="B45" s="180" t="s">
        <v>204</v>
      </c>
      <c r="C45" s="174">
        <v>1</v>
      </c>
      <c r="D45" s="174">
        <v>2710</v>
      </c>
      <c r="E45" s="175">
        <v>0</v>
      </c>
      <c r="F45" s="174">
        <v>2710</v>
      </c>
      <c r="G45" s="178">
        <v>1</v>
      </c>
      <c r="H45" s="155"/>
    </row>
    <row r="46" spans="1:8" ht="25.5" customHeight="1">
      <c r="A46" s="177">
        <v>2</v>
      </c>
      <c r="B46" s="182" t="s">
        <v>208</v>
      </c>
      <c r="C46" s="174">
        <v>2</v>
      </c>
      <c r="D46" s="174">
        <v>190</v>
      </c>
      <c r="E46" s="175">
        <v>0</v>
      </c>
      <c r="F46" s="174">
        <v>190</v>
      </c>
      <c r="G46" s="178">
        <v>2</v>
      </c>
      <c r="H46" s="155"/>
    </row>
    <row r="47" spans="1:8" ht="25.5" customHeight="1">
      <c r="A47" s="177">
        <v>3</v>
      </c>
      <c r="B47" s="182"/>
      <c r="C47" s="174"/>
      <c r="D47" s="174"/>
      <c r="E47" s="175"/>
      <c r="F47" s="174"/>
      <c r="G47" s="178"/>
      <c r="H47" s="155"/>
    </row>
    <row r="48" spans="1:8" ht="25.5" customHeight="1">
      <c r="A48" s="177">
        <v>4</v>
      </c>
      <c r="B48" s="182"/>
      <c r="C48" s="174"/>
      <c r="D48" s="174"/>
      <c r="E48" s="175"/>
      <c r="F48" s="174"/>
      <c r="G48" s="178"/>
      <c r="H48" s="155"/>
    </row>
    <row r="49" spans="1:8" ht="25.5" customHeight="1">
      <c r="A49" s="177">
        <v>5</v>
      </c>
      <c r="B49" s="172"/>
      <c r="C49" s="174"/>
      <c r="D49" s="174"/>
      <c r="E49" s="175"/>
      <c r="F49" s="175"/>
      <c r="G49" s="178"/>
      <c r="H49" s="157"/>
    </row>
    <row r="50" spans="1:8" ht="25.5" customHeight="1">
      <c r="A50" s="177">
        <v>6</v>
      </c>
      <c r="B50" s="172"/>
      <c r="C50" s="174"/>
      <c r="D50" s="174"/>
      <c r="E50" s="175"/>
      <c r="F50" s="175"/>
      <c r="G50" s="178"/>
      <c r="H50" s="157"/>
    </row>
    <row r="51" spans="1:8" ht="25.5" customHeight="1">
      <c r="A51" s="177">
        <v>7</v>
      </c>
      <c r="B51" s="172"/>
      <c r="C51" s="174"/>
      <c r="D51" s="174"/>
      <c r="E51" s="175"/>
      <c r="F51" s="174"/>
      <c r="G51" s="178"/>
      <c r="H51" s="157"/>
    </row>
    <row r="52" spans="1:8" ht="25.5" customHeight="1">
      <c r="A52" s="177">
        <v>8</v>
      </c>
      <c r="B52" s="172"/>
      <c r="C52" s="174"/>
      <c r="D52" s="174"/>
      <c r="E52" s="175"/>
      <c r="F52" s="174"/>
      <c r="G52" s="178"/>
      <c r="H52" s="157"/>
    </row>
    <row r="53" spans="1:8" ht="25.5" customHeight="1">
      <c r="A53" s="177">
        <v>9</v>
      </c>
      <c r="B53" s="172"/>
      <c r="C53" s="174"/>
      <c r="D53" s="174"/>
      <c r="E53" s="175"/>
      <c r="F53" s="174"/>
      <c r="G53" s="178"/>
      <c r="H53" s="157"/>
    </row>
    <row r="54" spans="1:8" ht="25.5" customHeight="1">
      <c r="A54" s="177">
        <v>10</v>
      </c>
      <c r="B54" s="172"/>
      <c r="C54" s="174"/>
      <c r="D54" s="174"/>
      <c r="E54" s="175"/>
      <c r="F54" s="174"/>
      <c r="G54" s="178"/>
      <c r="H54" s="157"/>
    </row>
    <row r="55" spans="1:8" ht="25.5" customHeight="1">
      <c r="A55" s="177">
        <v>11</v>
      </c>
      <c r="B55" s="172"/>
      <c r="C55" s="174"/>
      <c r="D55" s="174"/>
      <c r="E55" s="175"/>
      <c r="F55" s="174"/>
      <c r="G55" s="178"/>
      <c r="H55" s="157"/>
    </row>
    <row r="56" spans="1:8" ht="25.5" customHeight="1">
      <c r="A56" s="177">
        <v>12</v>
      </c>
      <c r="B56" s="172"/>
      <c r="C56" s="174"/>
      <c r="D56" s="174"/>
      <c r="E56" s="175"/>
      <c r="F56" s="174"/>
      <c r="G56" s="178"/>
      <c r="H56" s="157"/>
    </row>
    <row r="57" spans="1:8" ht="25.5" customHeight="1">
      <c r="A57" s="177">
        <v>13</v>
      </c>
      <c r="B57" s="172"/>
      <c r="C57" s="174"/>
      <c r="D57" s="174"/>
      <c r="E57" s="175"/>
      <c r="F57" s="175"/>
      <c r="G57" s="178"/>
      <c r="H57" s="157"/>
    </row>
    <row r="58" spans="1:8" ht="25.5" customHeight="1">
      <c r="A58" s="177">
        <v>14</v>
      </c>
      <c r="B58" s="172"/>
      <c r="C58" s="174"/>
      <c r="D58" s="174"/>
      <c r="E58" s="175"/>
      <c r="F58" s="175"/>
      <c r="G58" s="178"/>
      <c r="H58" s="157"/>
    </row>
    <row r="59" spans="1:8" ht="25.5" customHeight="1">
      <c r="A59" s="177">
        <v>15</v>
      </c>
      <c r="B59" s="172"/>
      <c r="C59" s="174"/>
      <c r="D59" s="174"/>
      <c r="E59" s="175"/>
      <c r="F59" s="174"/>
      <c r="G59" s="178"/>
      <c r="H59" s="157"/>
    </row>
    <row r="60" spans="1:8" ht="25.5" customHeight="1">
      <c r="A60" s="177">
        <v>16</v>
      </c>
      <c r="B60" s="172"/>
      <c r="C60" s="174"/>
      <c r="D60" s="174"/>
      <c r="E60" s="175"/>
      <c r="F60" s="174"/>
      <c r="G60" s="178"/>
      <c r="H60" s="157"/>
    </row>
    <row r="61" spans="1:8" ht="25.5" customHeight="1">
      <c r="A61" s="177">
        <v>17</v>
      </c>
      <c r="B61" s="172"/>
      <c r="C61" s="174"/>
      <c r="D61" s="174"/>
      <c r="E61" s="175"/>
      <c r="F61" s="174"/>
      <c r="G61" s="178"/>
      <c r="H61" s="157"/>
    </row>
    <row r="62" spans="1:8" ht="25.5" customHeight="1">
      <c r="A62" s="177">
        <v>18</v>
      </c>
      <c r="B62" s="172"/>
      <c r="C62" s="174"/>
      <c r="D62" s="174"/>
      <c r="E62" s="175"/>
      <c r="F62" s="174"/>
      <c r="G62" s="178"/>
      <c r="H62" s="157"/>
    </row>
    <row r="63" spans="1:8" ht="25.5" customHeight="1">
      <c r="A63" s="177">
        <v>19</v>
      </c>
      <c r="B63" s="172"/>
      <c r="C63" s="174"/>
      <c r="D63" s="174"/>
      <c r="E63" s="175"/>
      <c r="F63" s="174"/>
      <c r="G63" s="178"/>
      <c r="H63" s="157"/>
    </row>
    <row r="64" spans="1:8" ht="25.5" customHeight="1">
      <c r="A64" s="177">
        <v>20</v>
      </c>
      <c r="B64" s="172"/>
      <c r="C64" s="174"/>
      <c r="D64" s="174"/>
      <c r="E64" s="175"/>
      <c r="F64" s="174"/>
      <c r="G64" s="178"/>
      <c r="H64" s="157"/>
    </row>
    <row r="65" spans="1:8" ht="25.5" customHeight="1">
      <c r="A65" s="177">
        <v>21</v>
      </c>
      <c r="B65" s="172"/>
      <c r="C65" s="174"/>
      <c r="D65" s="174"/>
      <c r="E65" s="175"/>
      <c r="F65" s="175"/>
      <c r="G65" s="178"/>
      <c r="H65" s="157"/>
    </row>
    <row r="66" spans="1:8" ht="25.5" customHeight="1">
      <c r="A66" s="177">
        <v>22</v>
      </c>
      <c r="B66" s="172"/>
      <c r="C66" s="174"/>
      <c r="D66" s="174"/>
      <c r="E66" s="175"/>
      <c r="F66" s="175"/>
      <c r="G66" s="178"/>
      <c r="H66" s="157"/>
    </row>
    <row r="67" spans="1:8" ht="25.5" customHeight="1">
      <c r="A67" s="177">
        <v>23</v>
      </c>
      <c r="B67" s="172"/>
      <c r="C67" s="174"/>
      <c r="D67" s="174"/>
      <c r="E67" s="175"/>
      <c r="F67" s="174"/>
      <c r="G67" s="178"/>
      <c r="H67" s="157"/>
    </row>
    <row r="68" spans="1:8" ht="25.5" customHeight="1">
      <c r="A68" s="177">
        <v>24</v>
      </c>
      <c r="B68" s="172"/>
      <c r="C68" s="174"/>
      <c r="D68" s="174"/>
      <c r="E68" s="175"/>
      <c r="F68" s="174"/>
      <c r="G68" s="178"/>
      <c r="H68" s="157"/>
    </row>
    <row r="69" spans="1:8" ht="25.5" customHeight="1">
      <c r="A69" s="177">
        <v>25</v>
      </c>
      <c r="B69" s="172"/>
      <c r="C69" s="174"/>
      <c r="D69" s="174"/>
      <c r="E69" s="175"/>
      <c r="F69" s="174"/>
      <c r="G69" s="178"/>
      <c r="H69" s="157"/>
    </row>
    <row r="70" spans="1:8" ht="25.5" customHeight="1">
      <c r="A70" s="177">
        <v>26</v>
      </c>
      <c r="B70" s="172"/>
      <c r="C70" s="174"/>
      <c r="D70" s="174"/>
      <c r="E70" s="175"/>
      <c r="F70" s="174"/>
      <c r="G70" s="178"/>
      <c r="H70" s="157"/>
    </row>
    <row r="71" spans="1:8" ht="25.5" customHeight="1">
      <c r="A71" s="177">
        <v>27</v>
      </c>
      <c r="B71" s="172"/>
      <c r="C71" s="174"/>
      <c r="D71" s="174"/>
      <c r="E71" s="175"/>
      <c r="F71" s="174"/>
      <c r="G71" s="178"/>
      <c r="H71" s="157"/>
    </row>
    <row r="72" spans="1:8" ht="25.5" customHeight="1">
      <c r="A72" s="177">
        <v>28</v>
      </c>
      <c r="B72" s="172"/>
      <c r="C72" s="174"/>
      <c r="D72" s="174"/>
      <c r="E72" s="175"/>
      <c r="F72" s="174"/>
      <c r="G72" s="178"/>
      <c r="H72" s="157"/>
    </row>
    <row r="73" spans="1:8" ht="25.5" customHeight="1">
      <c r="A73" s="177">
        <v>29</v>
      </c>
      <c r="B73" s="172"/>
      <c r="C73" s="174"/>
      <c r="D73" s="174"/>
      <c r="E73" s="175"/>
      <c r="F73" s="175"/>
      <c r="G73" s="178"/>
      <c r="H73" s="157"/>
    </row>
    <row r="74" spans="1:8" ht="25.5" customHeight="1">
      <c r="A74" s="177">
        <v>30</v>
      </c>
      <c r="B74" s="172"/>
      <c r="C74" s="174"/>
      <c r="D74" s="174"/>
      <c r="E74" s="175"/>
      <c r="F74" s="175"/>
      <c r="G74" s="178"/>
      <c r="H74" s="157"/>
    </row>
  </sheetData>
  <sheetProtection/>
  <mergeCells count="10">
    <mergeCell ref="A2:G3"/>
    <mergeCell ref="A39:G40"/>
    <mergeCell ref="A42:G42"/>
    <mergeCell ref="A43:G43"/>
    <mergeCell ref="A1:G1"/>
    <mergeCell ref="A4:G4"/>
    <mergeCell ref="A5:G5"/>
    <mergeCell ref="A6:G6"/>
    <mergeCell ref="A38:G38"/>
    <mergeCell ref="A41:G41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H74"/>
  <sheetViews>
    <sheetView showGridLines="0" view="pageBreakPreview" zoomScale="75" zoomScaleNormal="75" zoomScaleSheetLayoutView="75" zoomScalePageLayoutView="0" workbookViewId="0" topLeftCell="A1">
      <selection activeCell="L44" sqref="L44"/>
    </sheetView>
  </sheetViews>
  <sheetFormatPr defaultColWidth="9.00390625" defaultRowHeight="12.75"/>
  <cols>
    <col min="1" max="1" width="5.75390625" style="153" customWidth="1"/>
    <col min="2" max="2" width="40.00390625" style="153" customWidth="1"/>
    <col min="3" max="4" width="13.75390625" style="153" customWidth="1"/>
    <col min="5" max="5" width="12.75390625" style="153" customWidth="1"/>
    <col min="6" max="6" width="13.25390625" style="153" customWidth="1"/>
    <col min="7" max="7" width="12.75390625" style="153" customWidth="1"/>
    <col min="8" max="16384" width="9.125" style="153" customWidth="1"/>
  </cols>
  <sheetData>
    <row r="1" spans="1:7" ht="18" customHeight="1">
      <c r="A1" s="344" t="s">
        <v>177</v>
      </c>
      <c r="B1" s="344"/>
      <c r="C1" s="344"/>
      <c r="D1" s="344"/>
      <c r="E1" s="344"/>
      <c r="F1" s="344"/>
      <c r="G1" s="344"/>
    </row>
    <row r="2" spans="1:7" ht="18" customHeight="1">
      <c r="A2" s="346" t="s">
        <v>121</v>
      </c>
      <c r="B2" s="346"/>
      <c r="C2" s="346"/>
      <c r="D2" s="346"/>
      <c r="E2" s="346"/>
      <c r="F2" s="346"/>
      <c r="G2" s="346"/>
    </row>
    <row r="3" spans="1:7" ht="23.25" customHeight="1">
      <c r="A3" s="346"/>
      <c r="B3" s="346"/>
      <c r="C3" s="346"/>
      <c r="D3" s="346"/>
      <c r="E3" s="346"/>
      <c r="F3" s="346"/>
      <c r="G3" s="346"/>
    </row>
    <row r="4" spans="1:7" ht="18" customHeight="1">
      <c r="A4" s="343" t="s">
        <v>47</v>
      </c>
      <c r="B4" s="343"/>
      <c r="C4" s="343"/>
      <c r="D4" s="343"/>
      <c r="E4" s="343"/>
      <c r="F4" s="343"/>
      <c r="G4" s="343"/>
    </row>
    <row r="5" spans="1:7" ht="18" customHeight="1">
      <c r="A5" s="343" t="s">
        <v>178</v>
      </c>
      <c r="B5" s="343"/>
      <c r="C5" s="343"/>
      <c r="D5" s="343"/>
      <c r="E5" s="343"/>
      <c r="F5" s="343"/>
      <c r="G5" s="343"/>
    </row>
    <row r="6" spans="1:7" ht="46.5" customHeight="1" thickBot="1">
      <c r="A6" s="345" t="s">
        <v>117</v>
      </c>
      <c r="B6" s="345"/>
      <c r="C6" s="345"/>
      <c r="D6" s="345"/>
      <c r="E6" s="345"/>
      <c r="F6" s="345"/>
      <c r="G6" s="345"/>
    </row>
    <row r="7" spans="1:7" s="166" customFormat="1" ht="54" customHeight="1" thickBot="1">
      <c r="A7" s="158" t="s">
        <v>22</v>
      </c>
      <c r="B7" s="159" t="s">
        <v>58</v>
      </c>
      <c r="C7" s="160" t="s">
        <v>80</v>
      </c>
      <c r="D7" s="160" t="s">
        <v>49</v>
      </c>
      <c r="E7" s="160" t="s">
        <v>26</v>
      </c>
      <c r="F7" s="161" t="s">
        <v>50</v>
      </c>
      <c r="G7" s="162" t="s">
        <v>5</v>
      </c>
    </row>
    <row r="8" spans="1:7" ht="25.5" customHeight="1">
      <c r="A8" s="173">
        <v>1</v>
      </c>
      <c r="B8" s="172" t="s">
        <v>202</v>
      </c>
      <c r="C8" s="174">
        <v>4</v>
      </c>
      <c r="D8" s="174">
        <v>1570</v>
      </c>
      <c r="E8" s="175">
        <v>0</v>
      </c>
      <c r="F8" s="174">
        <v>1570</v>
      </c>
      <c r="G8" s="176">
        <v>1</v>
      </c>
    </row>
    <row r="9" spans="1:7" ht="25.5" customHeight="1">
      <c r="A9" s="177">
        <v>2</v>
      </c>
      <c r="B9" s="172" t="s">
        <v>198</v>
      </c>
      <c r="C9" s="174">
        <v>15</v>
      </c>
      <c r="D9" s="174">
        <v>980</v>
      </c>
      <c r="E9" s="175">
        <v>0</v>
      </c>
      <c r="F9" s="174">
        <v>980</v>
      </c>
      <c r="G9" s="178">
        <v>2</v>
      </c>
    </row>
    <row r="10" spans="1:7" ht="25.5" customHeight="1">
      <c r="A10" s="177">
        <v>3</v>
      </c>
      <c r="B10" s="172" t="s">
        <v>191</v>
      </c>
      <c r="C10" s="174">
        <v>7</v>
      </c>
      <c r="D10" s="174">
        <v>840</v>
      </c>
      <c r="E10" s="175">
        <v>0</v>
      </c>
      <c r="F10" s="174">
        <v>840</v>
      </c>
      <c r="G10" s="178">
        <v>3</v>
      </c>
    </row>
    <row r="11" spans="1:7" ht="25.5" customHeight="1">
      <c r="A11" s="177">
        <v>4</v>
      </c>
      <c r="B11" s="179" t="s">
        <v>197</v>
      </c>
      <c r="C11" s="174">
        <v>11</v>
      </c>
      <c r="D11" s="174">
        <v>775</v>
      </c>
      <c r="E11" s="175">
        <v>0</v>
      </c>
      <c r="F11" s="174">
        <v>775</v>
      </c>
      <c r="G11" s="176">
        <v>4</v>
      </c>
    </row>
    <row r="12" spans="1:7" ht="25.5" customHeight="1">
      <c r="A12" s="177">
        <v>5</v>
      </c>
      <c r="B12" s="172" t="s">
        <v>200</v>
      </c>
      <c r="C12" s="174">
        <v>10</v>
      </c>
      <c r="D12" s="174">
        <v>710</v>
      </c>
      <c r="E12" s="175">
        <v>0</v>
      </c>
      <c r="F12" s="174">
        <v>710</v>
      </c>
      <c r="G12" s="178">
        <v>5</v>
      </c>
    </row>
    <row r="13" spans="1:7" ht="25.5" customHeight="1">
      <c r="A13" s="177">
        <v>6</v>
      </c>
      <c r="B13" s="172" t="s">
        <v>195</v>
      </c>
      <c r="C13" s="174">
        <v>5</v>
      </c>
      <c r="D13" s="174">
        <v>675</v>
      </c>
      <c r="E13" s="175">
        <v>0</v>
      </c>
      <c r="F13" s="174">
        <v>675</v>
      </c>
      <c r="G13" s="178">
        <v>6</v>
      </c>
    </row>
    <row r="14" spans="1:8" ht="25.5" customHeight="1">
      <c r="A14" s="177">
        <v>7</v>
      </c>
      <c r="B14" s="172" t="s">
        <v>193</v>
      </c>
      <c r="C14" s="174">
        <v>9</v>
      </c>
      <c r="D14" s="174">
        <v>655</v>
      </c>
      <c r="E14" s="175">
        <v>0</v>
      </c>
      <c r="F14" s="174">
        <v>655</v>
      </c>
      <c r="G14" s="176">
        <v>7</v>
      </c>
      <c r="H14" s="156"/>
    </row>
    <row r="15" spans="1:7" ht="25.5" customHeight="1">
      <c r="A15" s="177">
        <v>8</v>
      </c>
      <c r="B15" s="172" t="s">
        <v>203</v>
      </c>
      <c r="C15" s="174">
        <v>3</v>
      </c>
      <c r="D15" s="174">
        <v>305</v>
      </c>
      <c r="E15" s="175">
        <v>0</v>
      </c>
      <c r="F15" s="174">
        <v>305</v>
      </c>
      <c r="G15" s="178">
        <v>8</v>
      </c>
    </row>
    <row r="16" spans="1:7" ht="25.5" customHeight="1">
      <c r="A16" s="177">
        <v>9</v>
      </c>
      <c r="B16" s="172" t="s">
        <v>224</v>
      </c>
      <c r="C16" s="174">
        <v>14</v>
      </c>
      <c r="D16" s="174">
        <v>285</v>
      </c>
      <c r="E16" s="175">
        <v>0</v>
      </c>
      <c r="F16" s="174">
        <v>285</v>
      </c>
      <c r="G16" s="178">
        <v>9</v>
      </c>
    </row>
    <row r="17" spans="1:7" ht="25.5" customHeight="1">
      <c r="A17" s="177">
        <v>10</v>
      </c>
      <c r="B17" s="172" t="s">
        <v>205</v>
      </c>
      <c r="C17" s="174">
        <v>8</v>
      </c>
      <c r="D17" s="174">
        <v>195</v>
      </c>
      <c r="E17" s="175">
        <v>0</v>
      </c>
      <c r="F17" s="174">
        <v>195</v>
      </c>
      <c r="G17" s="176">
        <v>10</v>
      </c>
    </row>
    <row r="18" spans="1:7" ht="25.5" customHeight="1">
      <c r="A18" s="173">
        <v>11</v>
      </c>
      <c r="B18" s="172" t="s">
        <v>194</v>
      </c>
      <c r="C18" s="174">
        <v>13</v>
      </c>
      <c r="D18" s="174">
        <v>190</v>
      </c>
      <c r="E18" s="175">
        <v>0</v>
      </c>
      <c r="F18" s="174">
        <v>190</v>
      </c>
      <c r="G18" s="178">
        <v>11</v>
      </c>
    </row>
    <row r="19" spans="1:7" ht="25.5" customHeight="1">
      <c r="A19" s="177">
        <v>12</v>
      </c>
      <c r="B19" s="172" t="s">
        <v>192</v>
      </c>
      <c r="C19" s="174">
        <v>1</v>
      </c>
      <c r="D19" s="174">
        <v>140</v>
      </c>
      <c r="E19" s="175">
        <v>0</v>
      </c>
      <c r="F19" s="174">
        <v>140</v>
      </c>
      <c r="G19" s="178">
        <v>12</v>
      </c>
    </row>
    <row r="20" spans="1:7" ht="25.5" customHeight="1">
      <c r="A20" s="177">
        <v>13</v>
      </c>
      <c r="B20" s="172" t="s">
        <v>207</v>
      </c>
      <c r="C20" s="174">
        <v>12</v>
      </c>
      <c r="D20" s="174">
        <v>65</v>
      </c>
      <c r="E20" s="175">
        <v>0</v>
      </c>
      <c r="F20" s="174">
        <v>65</v>
      </c>
      <c r="G20" s="178">
        <v>13</v>
      </c>
    </row>
    <row r="21" spans="1:7" ht="25.5" customHeight="1">
      <c r="A21" s="177">
        <v>14</v>
      </c>
      <c r="B21" s="172" t="s">
        <v>199</v>
      </c>
      <c r="C21" s="174">
        <v>2</v>
      </c>
      <c r="D21" s="174">
        <v>35</v>
      </c>
      <c r="E21" s="175">
        <v>0</v>
      </c>
      <c r="F21" s="174">
        <v>35</v>
      </c>
      <c r="G21" s="178">
        <v>14</v>
      </c>
    </row>
    <row r="22" spans="1:7" ht="25.5" customHeight="1">
      <c r="A22" s="177">
        <v>15</v>
      </c>
      <c r="B22" s="172" t="s">
        <v>206</v>
      </c>
      <c r="C22" s="174">
        <v>6</v>
      </c>
      <c r="D22" s="174">
        <v>0</v>
      </c>
      <c r="E22" s="175">
        <v>0</v>
      </c>
      <c r="F22" s="174">
        <v>0</v>
      </c>
      <c r="G22" s="178">
        <v>15</v>
      </c>
    </row>
    <row r="23" spans="1:7" ht="25.5" customHeight="1">
      <c r="A23" s="177">
        <v>16</v>
      </c>
      <c r="B23" s="172"/>
      <c r="C23" s="174"/>
      <c r="D23" s="174"/>
      <c r="E23" s="175"/>
      <c r="F23" s="174"/>
      <c r="G23" s="176"/>
    </row>
    <row r="24" spans="1:7" ht="25.5" customHeight="1">
      <c r="A24" s="177">
        <v>17</v>
      </c>
      <c r="B24" s="172"/>
      <c r="C24" s="174"/>
      <c r="D24" s="174"/>
      <c r="E24" s="175"/>
      <c r="F24" s="174"/>
      <c r="G24" s="176"/>
    </row>
    <row r="25" spans="1:7" ht="25.5" customHeight="1">
      <c r="A25" s="177">
        <v>18</v>
      </c>
      <c r="B25" s="172"/>
      <c r="C25" s="174"/>
      <c r="D25" s="174"/>
      <c r="E25" s="174"/>
      <c r="F25" s="174"/>
      <c r="G25" s="176"/>
    </row>
    <row r="26" spans="1:7" ht="25.5" customHeight="1">
      <c r="A26" s="177">
        <v>19</v>
      </c>
      <c r="B26" s="172"/>
      <c r="C26" s="174"/>
      <c r="D26" s="174"/>
      <c r="E26" s="174"/>
      <c r="F26" s="174"/>
      <c r="G26" s="176"/>
    </row>
    <row r="27" spans="1:7" ht="25.5" customHeight="1">
      <c r="A27" s="177">
        <v>20</v>
      </c>
      <c r="B27" s="172"/>
      <c r="C27" s="175"/>
      <c r="D27" s="175"/>
      <c r="E27" s="175"/>
      <c r="F27" s="174"/>
      <c r="G27" s="176"/>
    </row>
    <row r="28" spans="1:7" ht="25.5" customHeight="1">
      <c r="A28" s="173">
        <v>21</v>
      </c>
      <c r="B28" s="172"/>
      <c r="C28" s="174"/>
      <c r="D28" s="174"/>
      <c r="E28" s="174"/>
      <c r="F28" s="174"/>
      <c r="G28" s="176"/>
    </row>
    <row r="29" spans="1:7" ht="25.5" customHeight="1">
      <c r="A29" s="177">
        <v>22</v>
      </c>
      <c r="B29" s="172"/>
      <c r="C29" s="174"/>
      <c r="D29" s="174"/>
      <c r="E29" s="174"/>
      <c r="F29" s="174"/>
      <c r="G29" s="176"/>
    </row>
    <row r="30" spans="1:7" ht="25.5" customHeight="1">
      <c r="A30" s="177">
        <v>23</v>
      </c>
      <c r="B30" s="172"/>
      <c r="C30" s="174"/>
      <c r="D30" s="174"/>
      <c r="E30" s="174"/>
      <c r="F30" s="174"/>
      <c r="G30" s="176"/>
    </row>
    <row r="31" spans="1:7" ht="25.5" customHeight="1">
      <c r="A31" s="177">
        <v>24</v>
      </c>
      <c r="B31" s="172"/>
      <c r="C31" s="174"/>
      <c r="D31" s="174"/>
      <c r="E31" s="174"/>
      <c r="F31" s="174"/>
      <c r="G31" s="176"/>
    </row>
    <row r="32" spans="1:7" ht="25.5" customHeight="1">
      <c r="A32" s="177">
        <v>25</v>
      </c>
      <c r="B32" s="180"/>
      <c r="C32" s="174"/>
      <c r="D32" s="174"/>
      <c r="E32" s="175"/>
      <c r="F32" s="175"/>
      <c r="G32" s="176"/>
    </row>
    <row r="33" spans="1:7" ht="25.5" customHeight="1">
      <c r="A33" s="177">
        <v>26</v>
      </c>
      <c r="B33" s="180"/>
      <c r="C33" s="174"/>
      <c r="D33" s="174"/>
      <c r="E33" s="175"/>
      <c r="F33" s="175"/>
      <c r="G33" s="181"/>
    </row>
    <row r="34" spans="1:7" ht="25.5" customHeight="1">
      <c r="A34" s="173">
        <v>27</v>
      </c>
      <c r="B34" s="182"/>
      <c r="C34" s="174"/>
      <c r="D34" s="174"/>
      <c r="E34" s="175"/>
      <c r="F34" s="175"/>
      <c r="G34" s="181"/>
    </row>
    <row r="35" spans="1:7" ht="25.5" customHeight="1">
      <c r="A35" s="177">
        <v>28</v>
      </c>
      <c r="B35" s="182"/>
      <c r="C35" s="174"/>
      <c r="D35" s="174"/>
      <c r="E35" s="175"/>
      <c r="F35" s="175"/>
      <c r="G35" s="178"/>
    </row>
    <row r="36" spans="1:7" ht="25.5" customHeight="1">
      <c r="A36" s="177">
        <v>29</v>
      </c>
      <c r="B36" s="182"/>
      <c r="C36" s="174"/>
      <c r="D36" s="174"/>
      <c r="E36" s="175"/>
      <c r="F36" s="175"/>
      <c r="G36" s="178"/>
    </row>
    <row r="37" spans="1:7" ht="25.5" customHeight="1">
      <c r="A37" s="183">
        <v>30</v>
      </c>
      <c r="B37" s="184"/>
      <c r="C37" s="185"/>
      <c r="D37" s="185"/>
      <c r="E37" s="186"/>
      <c r="F37" s="186"/>
      <c r="G37" s="187"/>
    </row>
    <row r="38" spans="1:7" ht="18" customHeight="1">
      <c r="A38" s="344" t="s">
        <v>177</v>
      </c>
      <c r="B38" s="344"/>
      <c r="C38" s="344"/>
      <c r="D38" s="344"/>
      <c r="E38" s="344"/>
      <c r="F38" s="344"/>
      <c r="G38" s="344"/>
    </row>
    <row r="39" spans="1:7" ht="18" customHeight="1">
      <c r="A39" s="346" t="s">
        <v>121</v>
      </c>
      <c r="B39" s="346"/>
      <c r="C39" s="346"/>
      <c r="D39" s="346"/>
      <c r="E39" s="346"/>
      <c r="F39" s="346"/>
      <c r="G39" s="346"/>
    </row>
    <row r="40" spans="1:7" ht="23.25" customHeight="1">
      <c r="A40" s="346"/>
      <c r="B40" s="346"/>
      <c r="C40" s="346"/>
      <c r="D40" s="346"/>
      <c r="E40" s="346"/>
      <c r="F40" s="346"/>
      <c r="G40" s="346"/>
    </row>
    <row r="41" spans="1:7" ht="18" customHeight="1">
      <c r="A41" s="343" t="s">
        <v>47</v>
      </c>
      <c r="B41" s="343"/>
      <c r="C41" s="343"/>
      <c r="D41" s="343"/>
      <c r="E41" s="343"/>
      <c r="F41" s="343"/>
      <c r="G41" s="343"/>
    </row>
    <row r="42" spans="1:7" ht="18" customHeight="1">
      <c r="A42" s="343" t="s">
        <v>178</v>
      </c>
      <c r="B42" s="343"/>
      <c r="C42" s="343"/>
      <c r="D42" s="343"/>
      <c r="E42" s="343"/>
      <c r="F42" s="343"/>
      <c r="G42" s="343"/>
    </row>
    <row r="43" spans="1:7" ht="46.5" customHeight="1" thickBot="1">
      <c r="A43" s="345" t="s">
        <v>120</v>
      </c>
      <c r="B43" s="345"/>
      <c r="C43" s="345"/>
      <c r="D43" s="345"/>
      <c r="E43" s="345"/>
      <c r="F43" s="345"/>
      <c r="G43" s="345"/>
    </row>
    <row r="44" spans="1:7" s="164" customFormat="1" ht="54" customHeight="1" thickBot="1">
      <c r="A44" s="158" t="s">
        <v>22</v>
      </c>
      <c r="B44" s="159" t="s">
        <v>58</v>
      </c>
      <c r="C44" s="160" t="s">
        <v>80</v>
      </c>
      <c r="D44" s="160" t="s">
        <v>49</v>
      </c>
      <c r="E44" s="160" t="s">
        <v>26</v>
      </c>
      <c r="F44" s="161" t="s">
        <v>50</v>
      </c>
      <c r="G44" s="162" t="s">
        <v>5</v>
      </c>
    </row>
    <row r="45" spans="1:7" ht="25.5" customHeight="1">
      <c r="A45" s="177">
        <v>1</v>
      </c>
      <c r="B45" s="180" t="s">
        <v>204</v>
      </c>
      <c r="C45" s="174">
        <v>2</v>
      </c>
      <c r="D45" s="174">
        <v>75</v>
      </c>
      <c r="E45" s="175">
        <v>0</v>
      </c>
      <c r="F45" s="174">
        <v>75</v>
      </c>
      <c r="G45" s="178">
        <v>1</v>
      </c>
    </row>
    <row r="46" spans="1:7" ht="25.5" customHeight="1">
      <c r="A46" s="177">
        <v>2</v>
      </c>
      <c r="B46" s="182" t="s">
        <v>210</v>
      </c>
      <c r="C46" s="174">
        <v>1</v>
      </c>
      <c r="D46" s="174">
        <v>65</v>
      </c>
      <c r="E46" s="175">
        <v>0</v>
      </c>
      <c r="F46" s="174">
        <v>65</v>
      </c>
      <c r="G46" s="178">
        <v>2</v>
      </c>
    </row>
    <row r="47" spans="1:7" ht="25.5" customHeight="1">
      <c r="A47" s="177">
        <v>3</v>
      </c>
      <c r="B47" s="182"/>
      <c r="C47" s="174"/>
      <c r="D47" s="174"/>
      <c r="E47" s="175"/>
      <c r="F47" s="174"/>
      <c r="G47" s="178"/>
    </row>
    <row r="48" spans="1:7" ht="25.5" customHeight="1">
      <c r="A48" s="177">
        <v>4</v>
      </c>
      <c r="B48" s="182"/>
      <c r="C48" s="174"/>
      <c r="D48" s="174"/>
      <c r="E48" s="175"/>
      <c r="F48" s="174"/>
      <c r="G48" s="178"/>
    </row>
    <row r="49" spans="1:7" ht="25.5" customHeight="1">
      <c r="A49" s="177">
        <v>5</v>
      </c>
      <c r="B49" s="172"/>
      <c r="C49" s="174"/>
      <c r="D49" s="174"/>
      <c r="E49" s="175"/>
      <c r="F49" s="175"/>
      <c r="G49" s="178"/>
    </row>
    <row r="50" spans="1:7" ht="25.5" customHeight="1">
      <c r="A50" s="177">
        <v>6</v>
      </c>
      <c r="B50" s="172"/>
      <c r="C50" s="174"/>
      <c r="D50" s="174"/>
      <c r="E50" s="175"/>
      <c r="F50" s="175"/>
      <c r="G50" s="178"/>
    </row>
    <row r="51" spans="1:7" ht="25.5" customHeight="1">
      <c r="A51" s="177">
        <v>7</v>
      </c>
      <c r="B51" s="172"/>
      <c r="C51" s="174"/>
      <c r="D51" s="174"/>
      <c r="E51" s="175"/>
      <c r="F51" s="174"/>
      <c r="G51" s="178"/>
    </row>
    <row r="52" spans="1:7" ht="25.5" customHeight="1">
      <c r="A52" s="177">
        <v>8</v>
      </c>
      <c r="B52" s="172"/>
      <c r="C52" s="174"/>
      <c r="D52" s="174"/>
      <c r="E52" s="175"/>
      <c r="F52" s="174"/>
      <c r="G52" s="178"/>
    </row>
    <row r="53" spans="1:7" ht="25.5" customHeight="1">
      <c r="A53" s="177">
        <v>9</v>
      </c>
      <c r="B53" s="172"/>
      <c r="C53" s="174"/>
      <c r="D53" s="174"/>
      <c r="E53" s="175"/>
      <c r="F53" s="174"/>
      <c r="G53" s="178"/>
    </row>
    <row r="54" spans="1:7" ht="25.5" customHeight="1">
      <c r="A54" s="177">
        <v>10</v>
      </c>
      <c r="B54" s="172"/>
      <c r="C54" s="174"/>
      <c r="D54" s="174"/>
      <c r="E54" s="175"/>
      <c r="F54" s="174"/>
      <c r="G54" s="178"/>
    </row>
    <row r="55" spans="1:7" ht="25.5" customHeight="1">
      <c r="A55" s="177">
        <v>11</v>
      </c>
      <c r="B55" s="172"/>
      <c r="C55" s="174"/>
      <c r="D55" s="174"/>
      <c r="E55" s="175"/>
      <c r="F55" s="174"/>
      <c r="G55" s="178"/>
    </row>
    <row r="56" spans="1:7" ht="25.5" customHeight="1">
      <c r="A56" s="177">
        <v>12</v>
      </c>
      <c r="B56" s="172"/>
      <c r="C56" s="174"/>
      <c r="D56" s="174"/>
      <c r="E56" s="175"/>
      <c r="F56" s="174"/>
      <c r="G56" s="178"/>
    </row>
    <row r="57" spans="1:7" ht="25.5" customHeight="1">
      <c r="A57" s="177">
        <v>13</v>
      </c>
      <c r="B57" s="172"/>
      <c r="C57" s="174"/>
      <c r="D57" s="174"/>
      <c r="E57" s="175"/>
      <c r="F57" s="175"/>
      <c r="G57" s="178"/>
    </row>
    <row r="58" spans="1:7" ht="25.5" customHeight="1">
      <c r="A58" s="177">
        <v>14</v>
      </c>
      <c r="B58" s="172"/>
      <c r="C58" s="174"/>
      <c r="D58" s="174"/>
      <c r="E58" s="175"/>
      <c r="F58" s="175"/>
      <c r="G58" s="178"/>
    </row>
    <row r="59" spans="1:7" ht="25.5" customHeight="1">
      <c r="A59" s="177">
        <v>15</v>
      </c>
      <c r="B59" s="172"/>
      <c r="C59" s="174"/>
      <c r="D59" s="174"/>
      <c r="E59" s="175"/>
      <c r="F59" s="174"/>
      <c r="G59" s="178"/>
    </row>
    <row r="60" spans="1:7" ht="25.5" customHeight="1">
      <c r="A60" s="177">
        <v>16</v>
      </c>
      <c r="B60" s="172"/>
      <c r="C60" s="174"/>
      <c r="D60" s="174"/>
      <c r="E60" s="175"/>
      <c r="F60" s="174"/>
      <c r="G60" s="178"/>
    </row>
    <row r="61" spans="1:7" ht="25.5" customHeight="1">
      <c r="A61" s="177">
        <v>17</v>
      </c>
      <c r="B61" s="172"/>
      <c r="C61" s="174"/>
      <c r="D61" s="174"/>
      <c r="E61" s="175"/>
      <c r="F61" s="174"/>
      <c r="G61" s="178"/>
    </row>
    <row r="62" spans="1:7" ht="25.5" customHeight="1">
      <c r="A62" s="177">
        <v>18</v>
      </c>
      <c r="B62" s="172"/>
      <c r="C62" s="174"/>
      <c r="D62" s="174"/>
      <c r="E62" s="175"/>
      <c r="F62" s="174"/>
      <c r="G62" s="178"/>
    </row>
    <row r="63" spans="1:7" ht="25.5" customHeight="1">
      <c r="A63" s="177">
        <v>19</v>
      </c>
      <c r="B63" s="172"/>
      <c r="C63" s="174"/>
      <c r="D63" s="174"/>
      <c r="E63" s="175"/>
      <c r="F63" s="174"/>
      <c r="G63" s="178"/>
    </row>
    <row r="64" spans="1:7" ht="25.5" customHeight="1">
      <c r="A64" s="177">
        <v>20</v>
      </c>
      <c r="B64" s="172"/>
      <c r="C64" s="174"/>
      <c r="D64" s="174"/>
      <c r="E64" s="175"/>
      <c r="F64" s="174"/>
      <c r="G64" s="178"/>
    </row>
    <row r="65" spans="1:7" ht="25.5" customHeight="1">
      <c r="A65" s="177">
        <v>21</v>
      </c>
      <c r="B65" s="172"/>
      <c r="C65" s="174"/>
      <c r="D65" s="174"/>
      <c r="E65" s="175"/>
      <c r="F65" s="175"/>
      <c r="G65" s="178"/>
    </row>
    <row r="66" spans="1:7" ht="25.5" customHeight="1">
      <c r="A66" s="177">
        <v>22</v>
      </c>
      <c r="B66" s="172"/>
      <c r="C66" s="174"/>
      <c r="D66" s="174"/>
      <c r="E66" s="175"/>
      <c r="F66" s="175"/>
      <c r="G66" s="178"/>
    </row>
    <row r="67" spans="1:7" ht="25.5" customHeight="1">
      <c r="A67" s="177">
        <v>23</v>
      </c>
      <c r="B67" s="172"/>
      <c r="C67" s="174"/>
      <c r="D67" s="174"/>
      <c r="E67" s="175"/>
      <c r="F67" s="174"/>
      <c r="G67" s="178"/>
    </row>
    <row r="68" spans="1:7" ht="25.5" customHeight="1">
      <c r="A68" s="177">
        <v>24</v>
      </c>
      <c r="B68" s="172"/>
      <c r="C68" s="174"/>
      <c r="D68" s="174"/>
      <c r="E68" s="175"/>
      <c r="F68" s="174"/>
      <c r="G68" s="178"/>
    </row>
    <row r="69" spans="1:7" ht="25.5" customHeight="1">
      <c r="A69" s="177">
        <v>25</v>
      </c>
      <c r="B69" s="172"/>
      <c r="C69" s="174"/>
      <c r="D69" s="174"/>
      <c r="E69" s="175"/>
      <c r="F69" s="174"/>
      <c r="G69" s="178"/>
    </row>
    <row r="70" spans="1:7" ht="25.5" customHeight="1">
      <c r="A70" s="177">
        <v>26</v>
      </c>
      <c r="B70" s="172"/>
      <c r="C70" s="174"/>
      <c r="D70" s="174"/>
      <c r="E70" s="175"/>
      <c r="F70" s="174"/>
      <c r="G70" s="178"/>
    </row>
    <row r="71" spans="1:7" ht="25.5" customHeight="1">
      <c r="A71" s="177">
        <v>27</v>
      </c>
      <c r="B71" s="172"/>
      <c r="C71" s="174"/>
      <c r="D71" s="174"/>
      <c r="E71" s="175"/>
      <c r="F71" s="174"/>
      <c r="G71" s="178"/>
    </row>
    <row r="72" spans="1:7" ht="25.5" customHeight="1">
      <c r="A72" s="177">
        <v>28</v>
      </c>
      <c r="B72" s="172"/>
      <c r="C72" s="174"/>
      <c r="D72" s="174"/>
      <c r="E72" s="175"/>
      <c r="F72" s="174"/>
      <c r="G72" s="178"/>
    </row>
    <row r="73" spans="1:7" ht="25.5" customHeight="1">
      <c r="A73" s="177">
        <v>29</v>
      </c>
      <c r="B73" s="172"/>
      <c r="C73" s="174"/>
      <c r="D73" s="174"/>
      <c r="E73" s="175"/>
      <c r="F73" s="175"/>
      <c r="G73" s="178"/>
    </row>
    <row r="74" spans="1:7" ht="25.5" customHeight="1">
      <c r="A74" s="177">
        <v>30</v>
      </c>
      <c r="B74" s="172"/>
      <c r="C74" s="174"/>
      <c r="D74" s="174"/>
      <c r="E74" s="175"/>
      <c r="F74" s="175"/>
      <c r="G74" s="178"/>
    </row>
  </sheetData>
  <sheetProtection/>
  <mergeCells count="10">
    <mergeCell ref="A1:G1"/>
    <mergeCell ref="A4:G4"/>
    <mergeCell ref="A5:G5"/>
    <mergeCell ref="A42:G42"/>
    <mergeCell ref="A43:G43"/>
    <mergeCell ref="A6:G6"/>
    <mergeCell ref="A38:G38"/>
    <mergeCell ref="A41:G41"/>
    <mergeCell ref="A2:G3"/>
    <mergeCell ref="A39:G40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74"/>
  <sheetViews>
    <sheetView showGridLines="0" view="pageBreakPreview" zoomScale="75" zoomScaleNormal="75" zoomScaleSheetLayoutView="75" zoomScalePageLayoutView="0" workbookViewId="0" topLeftCell="A4">
      <selection activeCell="K26" sqref="K26"/>
    </sheetView>
  </sheetViews>
  <sheetFormatPr defaultColWidth="9.00390625" defaultRowHeight="12.75"/>
  <cols>
    <col min="1" max="1" width="5.75390625" style="153" customWidth="1"/>
    <col min="2" max="2" width="40.00390625" style="153" customWidth="1"/>
    <col min="3" max="4" width="13.75390625" style="153" customWidth="1"/>
    <col min="5" max="5" width="10.625" style="153" customWidth="1"/>
    <col min="6" max="6" width="13.25390625" style="153" customWidth="1"/>
    <col min="7" max="7" width="12.75390625" style="153" customWidth="1"/>
    <col min="8" max="16384" width="9.125" style="153" customWidth="1"/>
  </cols>
  <sheetData>
    <row r="1" spans="1:7" ht="18" customHeight="1">
      <c r="A1" s="344" t="s">
        <v>179</v>
      </c>
      <c r="B1" s="344"/>
      <c r="C1" s="344"/>
      <c r="D1" s="344"/>
      <c r="E1" s="344"/>
      <c r="F1" s="344"/>
      <c r="G1" s="344"/>
    </row>
    <row r="2" spans="1:7" ht="18" customHeight="1">
      <c r="A2" s="346" t="s">
        <v>122</v>
      </c>
      <c r="B2" s="346"/>
      <c r="C2" s="346"/>
      <c r="D2" s="346"/>
      <c r="E2" s="346"/>
      <c r="F2" s="346"/>
      <c r="G2" s="346"/>
    </row>
    <row r="3" spans="1:9" ht="23.25" customHeight="1">
      <c r="A3" s="346"/>
      <c r="B3" s="346"/>
      <c r="C3" s="346"/>
      <c r="D3" s="346"/>
      <c r="E3" s="346"/>
      <c r="F3" s="346"/>
      <c r="G3" s="346"/>
      <c r="H3" s="154"/>
      <c r="I3" s="154"/>
    </row>
    <row r="4" spans="1:9" ht="18" customHeight="1">
      <c r="A4" s="343" t="s">
        <v>47</v>
      </c>
      <c r="B4" s="343"/>
      <c r="C4" s="343"/>
      <c r="D4" s="343"/>
      <c r="E4" s="343"/>
      <c r="F4" s="343"/>
      <c r="G4" s="343"/>
      <c r="H4" s="154"/>
      <c r="I4" s="154"/>
    </row>
    <row r="5" spans="1:9" ht="18" customHeight="1">
      <c r="A5" s="343" t="s">
        <v>123</v>
      </c>
      <c r="B5" s="343"/>
      <c r="C5" s="343"/>
      <c r="D5" s="343"/>
      <c r="E5" s="343"/>
      <c r="F5" s="343"/>
      <c r="G5" s="343"/>
      <c r="H5" s="154"/>
      <c r="I5" s="154"/>
    </row>
    <row r="6" spans="1:9" ht="46.5" customHeight="1" thickBot="1">
      <c r="A6" s="345" t="s">
        <v>117</v>
      </c>
      <c r="B6" s="345"/>
      <c r="C6" s="345"/>
      <c r="D6" s="345"/>
      <c r="E6" s="345"/>
      <c r="F6" s="345"/>
      <c r="G6" s="345"/>
      <c r="H6" s="154"/>
      <c r="I6" s="154"/>
    </row>
    <row r="7" spans="1:8" s="166" customFormat="1" ht="54" customHeight="1" thickBot="1">
      <c r="A7" s="158" t="s">
        <v>22</v>
      </c>
      <c r="B7" s="159" t="s">
        <v>58</v>
      </c>
      <c r="C7" s="160" t="s">
        <v>80</v>
      </c>
      <c r="D7" s="160" t="s">
        <v>49</v>
      </c>
      <c r="E7" s="160" t="s">
        <v>26</v>
      </c>
      <c r="F7" s="161" t="s">
        <v>50</v>
      </c>
      <c r="G7" s="162" t="s">
        <v>5</v>
      </c>
      <c r="H7" s="265"/>
    </row>
    <row r="8" spans="1:8" ht="25.5" customHeight="1">
      <c r="A8" s="173">
        <v>1</v>
      </c>
      <c r="B8" s="172" t="s">
        <v>249</v>
      </c>
      <c r="C8" s="174">
        <v>6</v>
      </c>
      <c r="D8" s="175">
        <v>10195</v>
      </c>
      <c r="E8" s="175">
        <v>0</v>
      </c>
      <c r="F8" s="174">
        <v>10195</v>
      </c>
      <c r="G8" s="176">
        <v>1</v>
      </c>
      <c r="H8" s="266"/>
    </row>
    <row r="9" spans="1:8" ht="25.5" customHeight="1">
      <c r="A9" s="177">
        <v>2</v>
      </c>
      <c r="B9" s="172" t="s">
        <v>250</v>
      </c>
      <c r="C9" s="174">
        <v>3</v>
      </c>
      <c r="D9" s="175">
        <v>6905</v>
      </c>
      <c r="E9" s="175">
        <v>0</v>
      </c>
      <c r="F9" s="174">
        <v>6905</v>
      </c>
      <c r="G9" s="178">
        <v>2</v>
      </c>
      <c r="H9" s="266"/>
    </row>
    <row r="10" spans="1:8" ht="25.5" customHeight="1">
      <c r="A10" s="177">
        <v>3</v>
      </c>
      <c r="B10" s="172" t="s">
        <v>251</v>
      </c>
      <c r="C10" s="174">
        <v>7</v>
      </c>
      <c r="D10" s="175">
        <v>6550</v>
      </c>
      <c r="E10" s="175">
        <v>0</v>
      </c>
      <c r="F10" s="174">
        <v>6550</v>
      </c>
      <c r="G10" s="178">
        <v>3</v>
      </c>
      <c r="H10" s="266"/>
    </row>
    <row r="11" spans="1:8" ht="25.5" customHeight="1">
      <c r="A11" s="177">
        <v>4</v>
      </c>
      <c r="B11" s="179" t="s">
        <v>252</v>
      </c>
      <c r="C11" s="174">
        <v>9</v>
      </c>
      <c r="D11" s="175">
        <v>6370</v>
      </c>
      <c r="E11" s="175">
        <v>0</v>
      </c>
      <c r="F11" s="174">
        <v>6370</v>
      </c>
      <c r="G11" s="176">
        <v>4</v>
      </c>
      <c r="H11" s="266"/>
    </row>
    <row r="12" spans="1:8" ht="25.5" customHeight="1">
      <c r="A12" s="177">
        <v>5</v>
      </c>
      <c r="B12" s="172" t="s">
        <v>253</v>
      </c>
      <c r="C12" s="174">
        <v>15</v>
      </c>
      <c r="D12" s="175">
        <v>6290</v>
      </c>
      <c r="E12" s="175">
        <v>0</v>
      </c>
      <c r="F12" s="174">
        <v>6290</v>
      </c>
      <c r="G12" s="178">
        <v>5</v>
      </c>
      <c r="H12" s="266"/>
    </row>
    <row r="13" spans="1:8" ht="25.5" customHeight="1">
      <c r="A13" s="177">
        <v>6</v>
      </c>
      <c r="B13" s="172" t="s">
        <v>254</v>
      </c>
      <c r="C13" s="174">
        <v>13</v>
      </c>
      <c r="D13" s="175">
        <v>6115</v>
      </c>
      <c r="E13" s="175">
        <v>0</v>
      </c>
      <c r="F13" s="174">
        <v>6115</v>
      </c>
      <c r="G13" s="178">
        <v>6</v>
      </c>
      <c r="H13" s="266"/>
    </row>
    <row r="14" spans="1:13" ht="25.5" customHeight="1">
      <c r="A14" s="177">
        <v>7</v>
      </c>
      <c r="B14" s="172" t="s">
        <v>255</v>
      </c>
      <c r="C14" s="174">
        <v>4</v>
      </c>
      <c r="D14" s="175">
        <v>5305</v>
      </c>
      <c r="E14" s="175">
        <v>0</v>
      </c>
      <c r="F14" s="174">
        <v>5305</v>
      </c>
      <c r="G14" s="176">
        <v>7</v>
      </c>
      <c r="H14" s="266"/>
      <c r="M14" s="156"/>
    </row>
    <row r="15" spans="1:8" ht="25.5" customHeight="1">
      <c r="A15" s="177">
        <v>8</v>
      </c>
      <c r="B15" s="172" t="s">
        <v>256</v>
      </c>
      <c r="C15" s="174">
        <v>2</v>
      </c>
      <c r="D15" s="175">
        <v>3935</v>
      </c>
      <c r="E15" s="175">
        <v>0</v>
      </c>
      <c r="F15" s="174">
        <v>3905</v>
      </c>
      <c r="G15" s="178">
        <v>8</v>
      </c>
      <c r="H15" s="266"/>
    </row>
    <row r="16" spans="1:8" ht="25.5" customHeight="1">
      <c r="A16" s="177">
        <v>9</v>
      </c>
      <c r="B16" s="172" t="s">
        <v>257</v>
      </c>
      <c r="C16" s="174">
        <v>10</v>
      </c>
      <c r="D16" s="175">
        <v>3545</v>
      </c>
      <c r="E16" s="175">
        <v>0</v>
      </c>
      <c r="F16" s="174">
        <v>3545</v>
      </c>
      <c r="G16" s="176">
        <v>9</v>
      </c>
      <c r="H16" s="266"/>
    </row>
    <row r="17" spans="1:8" ht="25.5" customHeight="1">
      <c r="A17" s="177">
        <v>10</v>
      </c>
      <c r="B17" s="172" t="s">
        <v>258</v>
      </c>
      <c r="C17" s="174">
        <v>5</v>
      </c>
      <c r="D17" s="175">
        <v>3260</v>
      </c>
      <c r="E17" s="175">
        <v>0</v>
      </c>
      <c r="F17" s="174">
        <v>3260</v>
      </c>
      <c r="G17" s="178">
        <v>10</v>
      </c>
      <c r="H17" s="266"/>
    </row>
    <row r="18" spans="1:8" ht="25.5" customHeight="1">
      <c r="A18" s="173">
        <v>11</v>
      </c>
      <c r="B18" s="172" t="s">
        <v>259</v>
      </c>
      <c r="C18" s="174">
        <v>8</v>
      </c>
      <c r="D18" s="175">
        <v>3050</v>
      </c>
      <c r="E18" s="175">
        <v>0</v>
      </c>
      <c r="F18" s="174">
        <v>3050</v>
      </c>
      <c r="G18" s="176">
        <v>11</v>
      </c>
      <c r="H18" s="266"/>
    </row>
    <row r="19" spans="1:8" ht="25.5" customHeight="1">
      <c r="A19" s="177">
        <v>12</v>
      </c>
      <c r="B19" s="172" t="s">
        <v>260</v>
      </c>
      <c r="C19" s="174">
        <v>12</v>
      </c>
      <c r="D19" s="175">
        <v>3030</v>
      </c>
      <c r="E19" s="175">
        <v>0</v>
      </c>
      <c r="F19" s="174">
        <v>3030</v>
      </c>
      <c r="G19" s="178">
        <v>12</v>
      </c>
      <c r="H19" s="266"/>
    </row>
    <row r="20" spans="1:8" ht="25.5" customHeight="1">
      <c r="A20" s="177">
        <v>13</v>
      </c>
      <c r="B20" s="172" t="s">
        <v>261</v>
      </c>
      <c r="C20" s="174">
        <v>13</v>
      </c>
      <c r="D20" s="174">
        <v>2985</v>
      </c>
      <c r="E20" s="175">
        <v>0</v>
      </c>
      <c r="F20" s="174">
        <v>2985</v>
      </c>
      <c r="G20" s="178">
        <v>13</v>
      </c>
      <c r="H20" s="266"/>
    </row>
    <row r="21" spans="1:8" ht="25.5" customHeight="1">
      <c r="A21" s="177">
        <v>14</v>
      </c>
      <c r="B21" s="172" t="s">
        <v>262</v>
      </c>
      <c r="C21" s="174">
        <v>14</v>
      </c>
      <c r="D21" s="174">
        <v>2665</v>
      </c>
      <c r="E21" s="175">
        <v>0</v>
      </c>
      <c r="F21" s="174">
        <v>2665</v>
      </c>
      <c r="G21" s="178">
        <v>14</v>
      </c>
      <c r="H21" s="266"/>
    </row>
    <row r="22" spans="1:8" ht="25.5" customHeight="1">
      <c r="A22" s="177">
        <v>15</v>
      </c>
      <c r="B22" s="172" t="s">
        <v>263</v>
      </c>
      <c r="C22" s="174">
        <v>15</v>
      </c>
      <c r="D22" s="174">
        <v>2285</v>
      </c>
      <c r="E22" s="175">
        <v>0</v>
      </c>
      <c r="F22" s="174">
        <v>2285</v>
      </c>
      <c r="G22" s="178">
        <v>15</v>
      </c>
      <c r="H22" s="266"/>
    </row>
    <row r="23" spans="1:8" ht="25.5" customHeight="1">
      <c r="A23" s="177">
        <v>16</v>
      </c>
      <c r="B23" s="172"/>
      <c r="C23" s="174"/>
      <c r="D23" s="174"/>
      <c r="E23" s="175"/>
      <c r="F23" s="174"/>
      <c r="G23" s="176"/>
      <c r="H23" s="266"/>
    </row>
    <row r="24" spans="1:8" ht="25.5" customHeight="1">
      <c r="A24" s="177">
        <v>17</v>
      </c>
      <c r="B24" s="172"/>
      <c r="C24" s="174"/>
      <c r="D24" s="174"/>
      <c r="E24" s="175"/>
      <c r="F24" s="174"/>
      <c r="G24" s="176"/>
      <c r="H24" s="266"/>
    </row>
    <row r="25" spans="1:8" ht="25.5" customHeight="1">
      <c r="A25" s="177">
        <v>18</v>
      </c>
      <c r="B25" s="172"/>
      <c r="C25" s="174"/>
      <c r="D25" s="174"/>
      <c r="E25" s="174"/>
      <c r="F25" s="174"/>
      <c r="G25" s="176"/>
      <c r="H25" s="266"/>
    </row>
    <row r="26" spans="1:8" ht="25.5" customHeight="1">
      <c r="A26" s="177">
        <v>19</v>
      </c>
      <c r="B26" s="172"/>
      <c r="C26" s="174"/>
      <c r="D26" s="174"/>
      <c r="E26" s="174"/>
      <c r="F26" s="174"/>
      <c r="G26" s="176"/>
      <c r="H26" s="266"/>
    </row>
    <row r="27" spans="1:8" ht="25.5" customHeight="1">
      <c r="A27" s="177">
        <v>20</v>
      </c>
      <c r="B27" s="172"/>
      <c r="C27" s="175"/>
      <c r="D27" s="175"/>
      <c r="E27" s="175"/>
      <c r="F27" s="174"/>
      <c r="G27" s="176"/>
      <c r="H27" s="157"/>
    </row>
    <row r="28" spans="1:8" ht="25.5" customHeight="1">
      <c r="A28" s="173">
        <v>21</v>
      </c>
      <c r="B28" s="172"/>
      <c r="C28" s="174"/>
      <c r="D28" s="174"/>
      <c r="E28" s="174"/>
      <c r="F28" s="174"/>
      <c r="G28" s="176"/>
      <c r="H28" s="157"/>
    </row>
    <row r="29" spans="1:8" ht="25.5" customHeight="1">
      <c r="A29" s="177">
        <v>22</v>
      </c>
      <c r="B29" s="172"/>
      <c r="C29" s="174"/>
      <c r="D29" s="174"/>
      <c r="E29" s="174"/>
      <c r="F29" s="174"/>
      <c r="G29" s="176"/>
      <c r="H29" s="157"/>
    </row>
    <row r="30" spans="1:8" ht="25.5" customHeight="1">
      <c r="A30" s="177">
        <v>23</v>
      </c>
      <c r="B30" s="172"/>
      <c r="C30" s="174"/>
      <c r="D30" s="174"/>
      <c r="E30" s="174"/>
      <c r="F30" s="174"/>
      <c r="G30" s="176"/>
      <c r="H30" s="157"/>
    </row>
    <row r="31" spans="1:8" ht="25.5" customHeight="1">
      <c r="A31" s="177">
        <v>24</v>
      </c>
      <c r="B31" s="172"/>
      <c r="C31" s="174"/>
      <c r="D31" s="174"/>
      <c r="E31" s="174"/>
      <c r="F31" s="174"/>
      <c r="G31" s="176"/>
      <c r="H31" s="157"/>
    </row>
    <row r="32" spans="1:8" ht="25.5" customHeight="1">
      <c r="A32" s="177">
        <v>25</v>
      </c>
      <c r="B32" s="180"/>
      <c r="C32" s="174"/>
      <c r="D32" s="174"/>
      <c r="E32" s="175"/>
      <c r="F32" s="175"/>
      <c r="G32" s="176"/>
      <c r="H32" s="157"/>
    </row>
    <row r="33" spans="1:8" ht="25.5" customHeight="1">
      <c r="A33" s="177">
        <v>26</v>
      </c>
      <c r="B33" s="180"/>
      <c r="C33" s="174"/>
      <c r="D33" s="174"/>
      <c r="E33" s="175"/>
      <c r="F33" s="175"/>
      <c r="G33" s="181"/>
      <c r="H33" s="157"/>
    </row>
    <row r="34" spans="1:8" ht="25.5" customHeight="1">
      <c r="A34" s="173">
        <v>27</v>
      </c>
      <c r="B34" s="182"/>
      <c r="C34" s="174"/>
      <c r="D34" s="174"/>
      <c r="E34" s="175"/>
      <c r="F34" s="175"/>
      <c r="G34" s="181"/>
      <c r="H34" s="157"/>
    </row>
    <row r="35" spans="1:8" ht="25.5" customHeight="1">
      <c r="A35" s="177">
        <v>28</v>
      </c>
      <c r="B35" s="182"/>
      <c r="C35" s="174"/>
      <c r="D35" s="174"/>
      <c r="E35" s="175"/>
      <c r="F35" s="175"/>
      <c r="G35" s="178"/>
      <c r="H35" s="157"/>
    </row>
    <row r="36" spans="1:8" ht="25.5" customHeight="1">
      <c r="A36" s="177">
        <v>29</v>
      </c>
      <c r="B36" s="182"/>
      <c r="C36" s="174"/>
      <c r="D36" s="174"/>
      <c r="E36" s="175"/>
      <c r="F36" s="175"/>
      <c r="G36" s="178"/>
      <c r="H36" s="157"/>
    </row>
    <row r="37" spans="1:8" ht="25.5" customHeight="1">
      <c r="A37" s="183">
        <v>30</v>
      </c>
      <c r="B37" s="184"/>
      <c r="C37" s="185"/>
      <c r="D37" s="185"/>
      <c r="E37" s="186"/>
      <c r="F37" s="186"/>
      <c r="G37" s="187"/>
      <c r="H37" s="157"/>
    </row>
    <row r="38" spans="1:7" s="170" customFormat="1" ht="18" customHeight="1">
      <c r="A38" s="344" t="s">
        <v>179</v>
      </c>
      <c r="B38" s="344"/>
      <c r="C38" s="344"/>
      <c r="D38" s="344"/>
      <c r="E38" s="344"/>
      <c r="F38" s="344"/>
      <c r="G38" s="344"/>
    </row>
    <row r="39" spans="1:7" ht="18" customHeight="1">
      <c r="A39" s="346" t="s">
        <v>122</v>
      </c>
      <c r="B39" s="346"/>
      <c r="C39" s="346"/>
      <c r="D39" s="346"/>
      <c r="E39" s="346"/>
      <c r="F39" s="346"/>
      <c r="G39" s="346"/>
    </row>
    <row r="40" spans="1:9" ht="23.25" customHeight="1">
      <c r="A40" s="346"/>
      <c r="B40" s="346"/>
      <c r="C40" s="346"/>
      <c r="D40" s="346"/>
      <c r="E40" s="346"/>
      <c r="F40" s="346"/>
      <c r="G40" s="346"/>
      <c r="H40" s="154"/>
      <c r="I40" s="154"/>
    </row>
    <row r="41" spans="1:9" ht="18" customHeight="1">
      <c r="A41" s="343" t="s">
        <v>47</v>
      </c>
      <c r="B41" s="343"/>
      <c r="C41" s="343"/>
      <c r="D41" s="343"/>
      <c r="E41" s="343"/>
      <c r="F41" s="343"/>
      <c r="G41" s="343"/>
      <c r="H41" s="154"/>
      <c r="I41" s="154"/>
    </row>
    <row r="42" spans="1:9" ht="18" customHeight="1">
      <c r="A42" s="343" t="s">
        <v>123</v>
      </c>
      <c r="B42" s="343"/>
      <c r="C42" s="343"/>
      <c r="D42" s="343"/>
      <c r="E42" s="343"/>
      <c r="F42" s="343"/>
      <c r="G42" s="343"/>
      <c r="H42" s="154"/>
      <c r="I42" s="154"/>
    </row>
    <row r="43" spans="1:9" ht="46.5" customHeight="1" thickBot="1">
      <c r="A43" s="345" t="s">
        <v>120</v>
      </c>
      <c r="B43" s="345"/>
      <c r="C43" s="345"/>
      <c r="D43" s="345"/>
      <c r="E43" s="345"/>
      <c r="F43" s="345"/>
      <c r="G43" s="345"/>
      <c r="H43" s="154"/>
      <c r="I43" s="154"/>
    </row>
    <row r="44" spans="1:8" s="164" customFormat="1" ht="54" customHeight="1" thickBot="1">
      <c r="A44" s="158" t="s">
        <v>22</v>
      </c>
      <c r="B44" s="159" t="s">
        <v>58</v>
      </c>
      <c r="C44" s="160" t="s">
        <v>80</v>
      </c>
      <c r="D44" s="160" t="s">
        <v>49</v>
      </c>
      <c r="E44" s="160" t="s">
        <v>26</v>
      </c>
      <c r="F44" s="161" t="s">
        <v>50</v>
      </c>
      <c r="G44" s="162" t="s">
        <v>5</v>
      </c>
      <c r="H44" s="267"/>
    </row>
    <row r="45" spans="1:8" ht="25.5" customHeight="1">
      <c r="A45" s="177">
        <v>1</v>
      </c>
      <c r="B45" s="180" t="s">
        <v>264</v>
      </c>
      <c r="C45" s="174">
        <v>1</v>
      </c>
      <c r="D45" s="174">
        <v>7050</v>
      </c>
      <c r="E45" s="175">
        <v>0</v>
      </c>
      <c r="F45" s="174">
        <v>7050</v>
      </c>
      <c r="G45" s="178">
        <v>1</v>
      </c>
      <c r="H45" s="266"/>
    </row>
    <row r="46" spans="1:8" ht="25.5" customHeight="1">
      <c r="A46" s="177">
        <v>2</v>
      </c>
      <c r="B46" s="182" t="s">
        <v>265</v>
      </c>
      <c r="C46" s="174">
        <v>3</v>
      </c>
      <c r="D46" s="174">
        <v>1775</v>
      </c>
      <c r="E46" s="175">
        <v>0</v>
      </c>
      <c r="F46" s="174">
        <v>1775</v>
      </c>
      <c r="G46" s="178">
        <v>2</v>
      </c>
      <c r="H46" s="266"/>
    </row>
    <row r="47" spans="1:8" ht="25.5" customHeight="1">
      <c r="A47" s="177">
        <v>3</v>
      </c>
      <c r="B47" s="182" t="s">
        <v>266</v>
      </c>
      <c r="C47" s="174">
        <v>2</v>
      </c>
      <c r="D47" s="174">
        <v>790</v>
      </c>
      <c r="E47" s="175">
        <v>0</v>
      </c>
      <c r="F47" s="174">
        <v>790</v>
      </c>
      <c r="G47" s="178">
        <v>3</v>
      </c>
      <c r="H47" s="266"/>
    </row>
    <row r="48" spans="1:8" ht="25.5" customHeight="1">
      <c r="A48" s="177">
        <v>4</v>
      </c>
      <c r="B48" s="182"/>
      <c r="C48" s="174"/>
      <c r="D48" s="174"/>
      <c r="E48" s="175"/>
      <c r="F48" s="174"/>
      <c r="G48" s="178"/>
      <c r="H48" s="266"/>
    </row>
    <row r="49" spans="1:8" ht="25.5" customHeight="1">
      <c r="A49" s="177">
        <v>5</v>
      </c>
      <c r="B49" s="172"/>
      <c r="C49" s="174"/>
      <c r="D49" s="174"/>
      <c r="E49" s="175"/>
      <c r="F49" s="175"/>
      <c r="G49" s="178"/>
      <c r="H49" s="157"/>
    </row>
    <row r="50" spans="1:8" ht="25.5" customHeight="1">
      <c r="A50" s="177">
        <v>6</v>
      </c>
      <c r="B50" s="172"/>
      <c r="C50" s="174"/>
      <c r="D50" s="174"/>
      <c r="E50" s="175"/>
      <c r="F50" s="175"/>
      <c r="G50" s="178"/>
      <c r="H50" s="157"/>
    </row>
    <row r="51" spans="1:8" ht="25.5" customHeight="1">
      <c r="A51" s="177">
        <v>7</v>
      </c>
      <c r="B51" s="172"/>
      <c r="C51" s="174"/>
      <c r="D51" s="174"/>
      <c r="E51" s="175"/>
      <c r="F51" s="174"/>
      <c r="G51" s="178"/>
      <c r="H51" s="157"/>
    </row>
    <row r="52" spans="1:8" ht="25.5" customHeight="1">
      <c r="A52" s="177">
        <v>8</v>
      </c>
      <c r="B52" s="172"/>
      <c r="C52" s="174"/>
      <c r="D52" s="174"/>
      <c r="E52" s="175"/>
      <c r="F52" s="174"/>
      <c r="G52" s="178"/>
      <c r="H52" s="157"/>
    </row>
    <row r="53" spans="1:8" ht="25.5" customHeight="1">
      <c r="A53" s="177">
        <v>9</v>
      </c>
      <c r="B53" s="172"/>
      <c r="C53" s="174"/>
      <c r="D53" s="174"/>
      <c r="E53" s="175"/>
      <c r="F53" s="174"/>
      <c r="G53" s="178"/>
      <c r="H53" s="157"/>
    </row>
    <row r="54" spans="1:8" ht="25.5" customHeight="1">
      <c r="A54" s="177">
        <v>10</v>
      </c>
      <c r="B54" s="172"/>
      <c r="C54" s="174"/>
      <c r="D54" s="174"/>
      <c r="E54" s="175"/>
      <c r="F54" s="174"/>
      <c r="G54" s="178"/>
      <c r="H54" s="157"/>
    </row>
    <row r="55" spans="1:8" ht="25.5" customHeight="1">
      <c r="A55" s="177">
        <v>11</v>
      </c>
      <c r="B55" s="172"/>
      <c r="C55" s="174"/>
      <c r="D55" s="174"/>
      <c r="E55" s="175"/>
      <c r="F55" s="174"/>
      <c r="G55" s="178"/>
      <c r="H55" s="157"/>
    </row>
    <row r="56" spans="1:8" ht="25.5" customHeight="1">
      <c r="A56" s="177">
        <v>12</v>
      </c>
      <c r="B56" s="172"/>
      <c r="C56" s="174"/>
      <c r="D56" s="174"/>
      <c r="E56" s="175"/>
      <c r="F56" s="174"/>
      <c r="G56" s="178"/>
      <c r="H56" s="157"/>
    </row>
    <row r="57" spans="1:8" ht="25.5" customHeight="1">
      <c r="A57" s="177">
        <v>13</v>
      </c>
      <c r="B57" s="172"/>
      <c r="C57" s="174"/>
      <c r="D57" s="174"/>
      <c r="E57" s="175"/>
      <c r="F57" s="175"/>
      <c r="G57" s="178"/>
      <c r="H57" s="157"/>
    </row>
    <row r="58" spans="1:8" ht="25.5" customHeight="1">
      <c r="A58" s="177">
        <v>14</v>
      </c>
      <c r="B58" s="172"/>
      <c r="C58" s="174"/>
      <c r="D58" s="174"/>
      <c r="E58" s="175"/>
      <c r="F58" s="175"/>
      <c r="G58" s="178"/>
      <c r="H58" s="157"/>
    </row>
    <row r="59" spans="1:8" ht="25.5" customHeight="1">
      <c r="A59" s="177">
        <v>15</v>
      </c>
      <c r="B59" s="172"/>
      <c r="C59" s="174"/>
      <c r="D59" s="174"/>
      <c r="E59" s="175"/>
      <c r="F59" s="174"/>
      <c r="G59" s="178"/>
      <c r="H59" s="157"/>
    </row>
    <row r="60" spans="1:8" ht="25.5" customHeight="1">
      <c r="A60" s="177">
        <v>16</v>
      </c>
      <c r="B60" s="172"/>
      <c r="C60" s="174"/>
      <c r="D60" s="174"/>
      <c r="E60" s="175"/>
      <c r="F60" s="174"/>
      <c r="G60" s="178"/>
      <c r="H60" s="157"/>
    </row>
    <row r="61" spans="1:8" ht="25.5" customHeight="1">
      <c r="A61" s="177">
        <v>17</v>
      </c>
      <c r="B61" s="172"/>
      <c r="C61" s="174"/>
      <c r="D61" s="174"/>
      <c r="E61" s="175"/>
      <c r="F61" s="174"/>
      <c r="G61" s="178"/>
      <c r="H61" s="157"/>
    </row>
    <row r="62" spans="1:8" ht="25.5" customHeight="1">
      <c r="A62" s="177">
        <v>18</v>
      </c>
      <c r="B62" s="172"/>
      <c r="C62" s="174"/>
      <c r="D62" s="174"/>
      <c r="E62" s="175"/>
      <c r="F62" s="174"/>
      <c r="G62" s="178"/>
      <c r="H62" s="157"/>
    </row>
    <row r="63" spans="1:8" ht="25.5" customHeight="1">
      <c r="A63" s="177">
        <v>19</v>
      </c>
      <c r="B63" s="172"/>
      <c r="C63" s="174"/>
      <c r="D63" s="174"/>
      <c r="E63" s="175"/>
      <c r="F63" s="174"/>
      <c r="G63" s="178"/>
      <c r="H63" s="157"/>
    </row>
    <row r="64" spans="1:8" ht="25.5" customHeight="1">
      <c r="A64" s="177">
        <v>20</v>
      </c>
      <c r="B64" s="172"/>
      <c r="C64" s="174"/>
      <c r="D64" s="174"/>
      <c r="E64" s="175"/>
      <c r="F64" s="174"/>
      <c r="G64" s="178"/>
      <c r="H64" s="157"/>
    </row>
    <row r="65" spans="1:8" ht="25.5" customHeight="1">
      <c r="A65" s="177">
        <v>21</v>
      </c>
      <c r="B65" s="172"/>
      <c r="C65" s="174"/>
      <c r="D65" s="174"/>
      <c r="E65" s="175"/>
      <c r="F65" s="175"/>
      <c r="G65" s="178"/>
      <c r="H65" s="157"/>
    </row>
    <row r="66" spans="1:8" ht="25.5" customHeight="1">
      <c r="A66" s="177">
        <v>22</v>
      </c>
      <c r="B66" s="172"/>
      <c r="C66" s="174"/>
      <c r="D66" s="174"/>
      <c r="E66" s="175"/>
      <c r="F66" s="175"/>
      <c r="G66" s="178"/>
      <c r="H66" s="157"/>
    </row>
    <row r="67" spans="1:8" ht="25.5" customHeight="1">
      <c r="A67" s="177">
        <v>23</v>
      </c>
      <c r="B67" s="172"/>
      <c r="C67" s="174"/>
      <c r="D67" s="174"/>
      <c r="E67" s="175"/>
      <c r="F67" s="174"/>
      <c r="G67" s="178"/>
      <c r="H67" s="157"/>
    </row>
    <row r="68" spans="1:8" ht="25.5" customHeight="1">
      <c r="A68" s="177">
        <v>24</v>
      </c>
      <c r="B68" s="172"/>
      <c r="C68" s="174"/>
      <c r="D68" s="174"/>
      <c r="E68" s="175"/>
      <c r="F68" s="174"/>
      <c r="G68" s="178"/>
      <c r="H68" s="157"/>
    </row>
    <row r="69" spans="1:8" ht="25.5" customHeight="1">
      <c r="A69" s="177">
        <v>25</v>
      </c>
      <c r="B69" s="172"/>
      <c r="C69" s="174"/>
      <c r="D69" s="174"/>
      <c r="E69" s="175"/>
      <c r="F69" s="174"/>
      <c r="G69" s="178"/>
      <c r="H69" s="157"/>
    </row>
    <row r="70" spans="1:8" ht="25.5" customHeight="1">
      <c r="A70" s="177">
        <v>26</v>
      </c>
      <c r="B70" s="172"/>
      <c r="C70" s="174"/>
      <c r="D70" s="174"/>
      <c r="E70" s="175"/>
      <c r="F70" s="174"/>
      <c r="G70" s="178"/>
      <c r="H70" s="157"/>
    </row>
    <row r="71" spans="1:8" ht="25.5" customHeight="1">
      <c r="A71" s="177">
        <v>27</v>
      </c>
      <c r="B71" s="172"/>
      <c r="C71" s="174"/>
      <c r="D71" s="174"/>
      <c r="E71" s="175"/>
      <c r="F71" s="174"/>
      <c r="G71" s="178"/>
      <c r="H71" s="157"/>
    </row>
    <row r="72" spans="1:8" ht="25.5" customHeight="1">
      <c r="A72" s="177">
        <v>28</v>
      </c>
      <c r="B72" s="172"/>
      <c r="C72" s="174"/>
      <c r="D72" s="174"/>
      <c r="E72" s="175"/>
      <c r="F72" s="174"/>
      <c r="G72" s="178"/>
      <c r="H72" s="157"/>
    </row>
    <row r="73" spans="1:8" ht="25.5" customHeight="1">
      <c r="A73" s="177">
        <v>29</v>
      </c>
      <c r="B73" s="172"/>
      <c r="C73" s="174"/>
      <c r="D73" s="174"/>
      <c r="E73" s="175"/>
      <c r="F73" s="175"/>
      <c r="G73" s="178"/>
      <c r="H73" s="157"/>
    </row>
    <row r="74" spans="1:8" ht="25.5" customHeight="1">
      <c r="A74" s="177">
        <v>30</v>
      </c>
      <c r="B74" s="172"/>
      <c r="C74" s="174"/>
      <c r="D74" s="174"/>
      <c r="E74" s="175"/>
      <c r="F74" s="175"/>
      <c r="G74" s="178"/>
      <c r="H74" s="157"/>
    </row>
  </sheetData>
  <sheetProtection/>
  <mergeCells count="10">
    <mergeCell ref="A39:G40"/>
    <mergeCell ref="A41:G41"/>
    <mergeCell ref="A42:G42"/>
    <mergeCell ref="A43:G43"/>
    <mergeCell ref="A1:G1"/>
    <mergeCell ref="A2:G3"/>
    <mergeCell ref="A4:G4"/>
    <mergeCell ref="A5:G5"/>
    <mergeCell ref="A6:G6"/>
    <mergeCell ref="A38:G38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rowBreaks count="1" manualBreakCount="1">
    <brk id="37" max="6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58"/>
  <sheetViews>
    <sheetView showGridLines="0" view="pageBreakPreview" zoomScale="40" zoomScaleNormal="75" zoomScaleSheetLayoutView="40" zoomScalePageLayoutView="0" workbookViewId="0" topLeftCell="A5">
      <selection activeCell="X23" sqref="X23"/>
    </sheetView>
  </sheetViews>
  <sheetFormatPr defaultColWidth="9.00390625" defaultRowHeight="12.75"/>
  <cols>
    <col min="1" max="1" width="8.375" style="107" customWidth="1"/>
    <col min="2" max="2" width="65.75390625" style="105" customWidth="1"/>
    <col min="3" max="17" width="17.25390625" style="105" customWidth="1"/>
    <col min="18" max="22" width="9.125" style="105" customWidth="1"/>
    <col min="23" max="23" width="17.375" style="105" customWidth="1"/>
    <col min="24" max="25" width="9.125" style="105" customWidth="1"/>
    <col min="26" max="26" width="10.375" style="105" bestFit="1" customWidth="1"/>
    <col min="27" max="16384" width="9.125" style="105" customWidth="1"/>
  </cols>
  <sheetData>
    <row r="1" spans="1:17" ht="30" customHeight="1">
      <c r="A1" s="353" t="s">
        <v>180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</row>
    <row r="2" spans="1:17" ht="30" customHeight="1">
      <c r="A2" s="351" t="s">
        <v>124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</row>
    <row r="3" spans="1:17" ht="28.5" customHeight="1">
      <c r="A3" s="350" t="s">
        <v>181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</row>
    <row r="4" spans="1:17" ht="15.75" customHeight="1">
      <c r="A4" s="352"/>
      <c r="B4" s="352"/>
      <c r="C4" s="352"/>
      <c r="D4" s="352"/>
      <c r="E4" s="352"/>
      <c r="F4" s="352"/>
      <c r="G4" s="352"/>
      <c r="H4" s="352"/>
      <c r="I4" s="352"/>
      <c r="J4" s="352"/>
      <c r="K4" s="352"/>
      <c r="L4" s="352"/>
      <c r="M4" s="352"/>
      <c r="N4" s="352"/>
      <c r="O4" s="352"/>
      <c r="P4" s="352"/>
      <c r="Q4" s="352"/>
    </row>
    <row r="5" spans="1:17" ht="28.5" customHeight="1">
      <c r="A5" s="352" t="s">
        <v>125</v>
      </c>
      <c r="B5" s="352"/>
      <c r="C5" s="352"/>
      <c r="D5" s="352"/>
      <c r="E5" s="352"/>
      <c r="F5" s="352"/>
      <c r="G5" s="352"/>
      <c r="H5" s="352"/>
      <c r="I5" s="352"/>
      <c r="J5" s="352"/>
      <c r="K5" s="352"/>
      <c r="L5" s="352"/>
      <c r="M5" s="352"/>
      <c r="N5" s="352"/>
      <c r="O5" s="352"/>
      <c r="P5" s="352"/>
      <c r="Q5" s="352"/>
    </row>
    <row r="6" spans="1:17" ht="21" customHeight="1" thickBot="1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68"/>
      <c r="P6" s="168"/>
      <c r="Q6" s="168"/>
    </row>
    <row r="7" spans="2:17" ht="12" customHeight="1" hidden="1" thickBot="1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</row>
    <row r="8" spans="1:17" ht="66.75" customHeight="1" thickBot="1">
      <c r="A8" s="348" t="s">
        <v>22</v>
      </c>
      <c r="B8" s="349" t="s">
        <v>59</v>
      </c>
      <c r="C8" s="347" t="s">
        <v>235</v>
      </c>
      <c r="D8" s="347"/>
      <c r="E8" s="347"/>
      <c r="F8" s="347"/>
      <c r="G8" s="347" t="s">
        <v>237</v>
      </c>
      <c r="H8" s="347"/>
      <c r="I8" s="347"/>
      <c r="J8" s="347"/>
      <c r="K8" s="347" t="s">
        <v>236</v>
      </c>
      <c r="L8" s="347"/>
      <c r="M8" s="347"/>
      <c r="N8" s="347"/>
      <c r="O8" s="347" t="s">
        <v>25</v>
      </c>
      <c r="P8" s="347"/>
      <c r="Q8" s="347"/>
    </row>
    <row r="9" spans="1:17" ht="203.25" customHeight="1" thickBot="1">
      <c r="A9" s="348"/>
      <c r="B9" s="349"/>
      <c r="C9" s="104" t="s">
        <v>130</v>
      </c>
      <c r="D9" s="104" t="s">
        <v>26</v>
      </c>
      <c r="E9" s="109" t="s">
        <v>56</v>
      </c>
      <c r="F9" s="110" t="s">
        <v>64</v>
      </c>
      <c r="G9" s="104" t="s">
        <v>130</v>
      </c>
      <c r="H9" s="104" t="s">
        <v>26</v>
      </c>
      <c r="I9" s="109" t="s">
        <v>56</v>
      </c>
      <c r="J9" s="110" t="s">
        <v>64</v>
      </c>
      <c r="K9" s="104" t="s">
        <v>130</v>
      </c>
      <c r="L9" s="104" t="s">
        <v>26</v>
      </c>
      <c r="M9" s="109" t="s">
        <v>56</v>
      </c>
      <c r="N9" s="110" t="s">
        <v>64</v>
      </c>
      <c r="O9" s="123" t="s">
        <v>78</v>
      </c>
      <c r="P9" s="124" t="s">
        <v>79</v>
      </c>
      <c r="Q9" s="125" t="s">
        <v>5</v>
      </c>
    </row>
    <row r="10" spans="1:18" ht="33.75" customHeight="1">
      <c r="A10" s="120">
        <v>1</v>
      </c>
      <c r="B10" s="305" t="s">
        <v>198</v>
      </c>
      <c r="C10" s="312">
        <v>5430</v>
      </c>
      <c r="D10" s="113"/>
      <c r="E10" s="116">
        <f aca="true" t="shared" si="0" ref="E10:E22">C10</f>
        <v>5430</v>
      </c>
      <c r="F10" s="117">
        <v>1</v>
      </c>
      <c r="G10" s="113">
        <v>980</v>
      </c>
      <c r="H10" s="113"/>
      <c r="I10" s="114">
        <f aca="true" t="shared" si="1" ref="I10:I25">G10</f>
        <v>980</v>
      </c>
      <c r="J10" s="117">
        <v>2</v>
      </c>
      <c r="K10" s="113">
        <v>6115</v>
      </c>
      <c r="L10" s="113"/>
      <c r="M10" s="114">
        <f aca="true" t="shared" si="2" ref="M10:M25">K10</f>
        <v>6115</v>
      </c>
      <c r="N10" s="115">
        <v>6</v>
      </c>
      <c r="O10" s="126">
        <f aca="true" t="shared" si="3" ref="O10:O25">E10+I10+M10</f>
        <v>12525</v>
      </c>
      <c r="P10" s="113">
        <f aca="true" t="shared" si="4" ref="P10:P25">F10+J10+N10</f>
        <v>9</v>
      </c>
      <c r="Q10" s="117">
        <v>1</v>
      </c>
      <c r="R10" s="107"/>
    </row>
    <row r="11" spans="1:18" ht="33.75" customHeight="1">
      <c r="A11" s="120">
        <v>2</v>
      </c>
      <c r="B11" s="305" t="s">
        <v>197</v>
      </c>
      <c r="C11" s="312">
        <v>4290</v>
      </c>
      <c r="D11" s="113"/>
      <c r="E11" s="116">
        <f t="shared" si="0"/>
        <v>4290</v>
      </c>
      <c r="F11" s="117">
        <v>4</v>
      </c>
      <c r="G11" s="113">
        <v>775</v>
      </c>
      <c r="H11" s="113"/>
      <c r="I11" s="114">
        <f t="shared" si="1"/>
        <v>775</v>
      </c>
      <c r="J11" s="117">
        <v>4</v>
      </c>
      <c r="K11" s="113">
        <v>6550</v>
      </c>
      <c r="L11" s="113"/>
      <c r="M11" s="114">
        <f t="shared" si="2"/>
        <v>6550</v>
      </c>
      <c r="N11" s="117">
        <v>3</v>
      </c>
      <c r="O11" s="126">
        <f t="shared" si="3"/>
        <v>11615</v>
      </c>
      <c r="P11" s="113">
        <f t="shared" si="4"/>
        <v>11</v>
      </c>
      <c r="Q11" s="115">
        <v>2</v>
      </c>
      <c r="R11" s="107"/>
    </row>
    <row r="12" spans="1:18" ht="33.75" customHeight="1">
      <c r="A12" s="120">
        <v>3</v>
      </c>
      <c r="B12" s="305" t="s">
        <v>191</v>
      </c>
      <c r="C12" s="312">
        <v>2460</v>
      </c>
      <c r="D12" s="113"/>
      <c r="E12" s="116">
        <f t="shared" si="0"/>
        <v>2460</v>
      </c>
      <c r="F12" s="117">
        <v>6</v>
      </c>
      <c r="G12" s="113">
        <v>840</v>
      </c>
      <c r="H12" s="113"/>
      <c r="I12" s="114">
        <f t="shared" si="1"/>
        <v>840</v>
      </c>
      <c r="J12" s="117">
        <v>3</v>
      </c>
      <c r="K12" s="113">
        <v>6905</v>
      </c>
      <c r="L12" s="113"/>
      <c r="M12" s="114">
        <f t="shared" si="2"/>
        <v>6905</v>
      </c>
      <c r="N12" s="119">
        <v>2</v>
      </c>
      <c r="O12" s="126">
        <f t="shared" si="3"/>
        <v>10205</v>
      </c>
      <c r="P12" s="113">
        <f t="shared" si="4"/>
        <v>11</v>
      </c>
      <c r="Q12" s="115">
        <v>3</v>
      </c>
      <c r="R12" s="107"/>
    </row>
    <row r="13" spans="1:18" ht="33.75" customHeight="1">
      <c r="A13" s="120">
        <v>4</v>
      </c>
      <c r="B13" s="306" t="s">
        <v>192</v>
      </c>
      <c r="C13" s="312">
        <v>4825</v>
      </c>
      <c r="D13" s="113"/>
      <c r="E13" s="116">
        <f t="shared" si="0"/>
        <v>4825</v>
      </c>
      <c r="F13" s="117">
        <v>3</v>
      </c>
      <c r="G13" s="113">
        <v>140</v>
      </c>
      <c r="H13" s="113"/>
      <c r="I13" s="114">
        <f t="shared" si="1"/>
        <v>140</v>
      </c>
      <c r="J13" s="119">
        <v>12</v>
      </c>
      <c r="K13" s="113">
        <v>10195</v>
      </c>
      <c r="L13" s="113"/>
      <c r="M13" s="114">
        <f t="shared" si="2"/>
        <v>10195</v>
      </c>
      <c r="N13" s="119">
        <v>1</v>
      </c>
      <c r="O13" s="126">
        <f t="shared" si="3"/>
        <v>15160</v>
      </c>
      <c r="P13" s="113">
        <f t="shared" si="4"/>
        <v>16</v>
      </c>
      <c r="Q13" s="117">
        <v>4</v>
      </c>
      <c r="R13" s="107"/>
    </row>
    <row r="14" spans="1:18" ht="33.75" customHeight="1">
      <c r="A14" s="120">
        <v>5</v>
      </c>
      <c r="B14" s="305" t="s">
        <v>193</v>
      </c>
      <c r="C14" s="312">
        <v>3005</v>
      </c>
      <c r="D14" s="113"/>
      <c r="E14" s="116">
        <f t="shared" si="0"/>
        <v>3005</v>
      </c>
      <c r="F14" s="117">
        <v>5</v>
      </c>
      <c r="G14" s="113">
        <v>655</v>
      </c>
      <c r="H14" s="113"/>
      <c r="I14" s="114">
        <f t="shared" si="1"/>
        <v>655</v>
      </c>
      <c r="J14" s="117">
        <v>7</v>
      </c>
      <c r="K14" s="113">
        <v>6370</v>
      </c>
      <c r="L14" s="113"/>
      <c r="M14" s="114">
        <f t="shared" si="2"/>
        <v>6370</v>
      </c>
      <c r="N14" s="117">
        <v>4</v>
      </c>
      <c r="O14" s="126">
        <f t="shared" si="3"/>
        <v>10030</v>
      </c>
      <c r="P14" s="113">
        <f t="shared" si="4"/>
        <v>16</v>
      </c>
      <c r="Q14" s="115">
        <v>5</v>
      </c>
      <c r="R14" s="107"/>
    </row>
    <row r="15" spans="1:18" ht="33.75" customHeight="1">
      <c r="A15" s="120">
        <v>6</v>
      </c>
      <c r="B15" s="305" t="s">
        <v>202</v>
      </c>
      <c r="C15" s="118">
        <v>845</v>
      </c>
      <c r="D15" s="113"/>
      <c r="E15" s="116">
        <f t="shared" si="0"/>
        <v>845</v>
      </c>
      <c r="F15" s="117">
        <v>9</v>
      </c>
      <c r="G15" s="113">
        <v>1570</v>
      </c>
      <c r="H15" s="113"/>
      <c r="I15" s="114">
        <f t="shared" si="1"/>
        <v>1570</v>
      </c>
      <c r="J15" s="117">
        <v>1</v>
      </c>
      <c r="K15" s="113">
        <v>3905</v>
      </c>
      <c r="L15" s="113"/>
      <c r="M15" s="114">
        <f t="shared" si="2"/>
        <v>3905</v>
      </c>
      <c r="N15" s="117">
        <v>8</v>
      </c>
      <c r="O15" s="126">
        <f t="shared" si="3"/>
        <v>6320</v>
      </c>
      <c r="P15" s="113">
        <f t="shared" si="4"/>
        <v>18</v>
      </c>
      <c r="Q15" s="115">
        <v>6</v>
      </c>
      <c r="R15" s="107"/>
    </row>
    <row r="16" spans="1:18" ht="33.75" customHeight="1">
      <c r="A16" s="120">
        <v>7</v>
      </c>
      <c r="B16" s="305" t="s">
        <v>200</v>
      </c>
      <c r="C16" s="312">
        <v>2005</v>
      </c>
      <c r="D16" s="113"/>
      <c r="E16" s="116">
        <f t="shared" si="0"/>
        <v>2005</v>
      </c>
      <c r="F16" s="117">
        <v>7</v>
      </c>
      <c r="G16" s="113">
        <v>710</v>
      </c>
      <c r="H16" s="113"/>
      <c r="I16" s="114">
        <f t="shared" si="1"/>
        <v>710</v>
      </c>
      <c r="J16" s="117">
        <v>5</v>
      </c>
      <c r="K16" s="113">
        <v>3545</v>
      </c>
      <c r="L16" s="113"/>
      <c r="M16" s="114">
        <f t="shared" si="2"/>
        <v>3545</v>
      </c>
      <c r="N16" s="262">
        <v>9</v>
      </c>
      <c r="O16" s="126">
        <f t="shared" si="3"/>
        <v>6260</v>
      </c>
      <c r="P16" s="113">
        <f t="shared" si="4"/>
        <v>21</v>
      </c>
      <c r="Q16" s="117">
        <v>7</v>
      </c>
      <c r="R16" s="107"/>
    </row>
    <row r="17" spans="1:18" ht="33.75" customHeight="1">
      <c r="A17" s="120">
        <v>8</v>
      </c>
      <c r="B17" s="305" t="s">
        <v>194</v>
      </c>
      <c r="C17" s="312">
        <v>690</v>
      </c>
      <c r="D17" s="113"/>
      <c r="E17" s="116">
        <f t="shared" si="0"/>
        <v>690</v>
      </c>
      <c r="F17" s="117">
        <v>10</v>
      </c>
      <c r="G17" s="113">
        <v>190</v>
      </c>
      <c r="H17" s="113"/>
      <c r="I17" s="114">
        <f t="shared" si="1"/>
        <v>190</v>
      </c>
      <c r="J17" s="262">
        <v>11</v>
      </c>
      <c r="K17" s="113">
        <v>6290</v>
      </c>
      <c r="L17" s="113"/>
      <c r="M17" s="114">
        <f t="shared" si="2"/>
        <v>6290</v>
      </c>
      <c r="N17" s="262">
        <v>5</v>
      </c>
      <c r="O17" s="126">
        <f t="shared" si="3"/>
        <v>7170</v>
      </c>
      <c r="P17" s="113">
        <f t="shared" si="4"/>
        <v>26</v>
      </c>
      <c r="Q17" s="115">
        <v>8</v>
      </c>
      <c r="R17" s="107"/>
    </row>
    <row r="18" spans="1:18" ht="33.75" customHeight="1">
      <c r="A18" s="120">
        <v>9</v>
      </c>
      <c r="B18" s="305" t="s">
        <v>195</v>
      </c>
      <c r="C18" s="312"/>
      <c r="D18" s="113"/>
      <c r="E18" s="116">
        <f t="shared" si="0"/>
        <v>0</v>
      </c>
      <c r="F18" s="117">
        <v>15</v>
      </c>
      <c r="G18" s="113">
        <v>675</v>
      </c>
      <c r="H18" s="113"/>
      <c r="I18" s="114">
        <f t="shared" si="1"/>
        <v>675</v>
      </c>
      <c r="J18" s="262">
        <v>6</v>
      </c>
      <c r="K18" s="113">
        <v>5305</v>
      </c>
      <c r="L18" s="113"/>
      <c r="M18" s="114">
        <f t="shared" si="2"/>
        <v>5305</v>
      </c>
      <c r="N18" s="262">
        <v>7</v>
      </c>
      <c r="O18" s="126">
        <f t="shared" si="3"/>
        <v>5980</v>
      </c>
      <c r="P18" s="113">
        <f t="shared" si="4"/>
        <v>28</v>
      </c>
      <c r="Q18" s="115">
        <v>9</v>
      </c>
      <c r="R18" s="107"/>
    </row>
    <row r="19" spans="1:18" ht="33.75" customHeight="1">
      <c r="A19" s="120">
        <v>10</v>
      </c>
      <c r="B19" s="305" t="s">
        <v>203</v>
      </c>
      <c r="C19" s="312">
        <v>490</v>
      </c>
      <c r="D19" s="113"/>
      <c r="E19" s="116">
        <f t="shared" si="0"/>
        <v>490</v>
      </c>
      <c r="F19" s="117">
        <v>11</v>
      </c>
      <c r="G19" s="113">
        <v>305</v>
      </c>
      <c r="H19" s="113"/>
      <c r="I19" s="114">
        <f t="shared" si="1"/>
        <v>305</v>
      </c>
      <c r="J19" s="262">
        <v>8</v>
      </c>
      <c r="K19" s="113">
        <v>3260</v>
      </c>
      <c r="L19" s="113"/>
      <c r="M19" s="114">
        <f t="shared" si="2"/>
        <v>3260</v>
      </c>
      <c r="N19" s="262">
        <v>10</v>
      </c>
      <c r="O19" s="126">
        <f t="shared" si="3"/>
        <v>4055</v>
      </c>
      <c r="P19" s="113">
        <f t="shared" si="4"/>
        <v>29</v>
      </c>
      <c r="Q19" s="117">
        <v>10</v>
      </c>
      <c r="R19" s="107"/>
    </row>
    <row r="20" spans="1:18" ht="33.75" customHeight="1">
      <c r="A20" s="120">
        <v>11</v>
      </c>
      <c r="B20" s="305" t="s">
        <v>196</v>
      </c>
      <c r="C20" s="313">
        <v>4835</v>
      </c>
      <c r="D20" s="113"/>
      <c r="E20" s="116">
        <f t="shared" si="0"/>
        <v>4835</v>
      </c>
      <c r="F20" s="117">
        <v>2</v>
      </c>
      <c r="G20" s="113"/>
      <c r="H20" s="113"/>
      <c r="I20" s="114">
        <f t="shared" si="1"/>
        <v>0</v>
      </c>
      <c r="J20" s="119">
        <v>16</v>
      </c>
      <c r="K20" s="113">
        <v>2985</v>
      </c>
      <c r="L20" s="113"/>
      <c r="M20" s="114">
        <f t="shared" si="2"/>
        <v>2985</v>
      </c>
      <c r="N20" s="117">
        <v>13</v>
      </c>
      <c r="O20" s="126">
        <f t="shared" si="3"/>
        <v>7820</v>
      </c>
      <c r="P20" s="113">
        <f t="shared" si="4"/>
        <v>31</v>
      </c>
      <c r="Q20" s="115">
        <v>11</v>
      </c>
      <c r="R20" s="107"/>
    </row>
    <row r="21" spans="1:18" ht="33.75" customHeight="1">
      <c r="A21" s="120">
        <v>12</v>
      </c>
      <c r="B21" s="305" t="s">
        <v>205</v>
      </c>
      <c r="C21" s="313">
        <v>230</v>
      </c>
      <c r="D21" s="113"/>
      <c r="E21" s="116">
        <f t="shared" si="0"/>
        <v>230</v>
      </c>
      <c r="F21" s="117">
        <v>12</v>
      </c>
      <c r="G21" s="113">
        <v>195</v>
      </c>
      <c r="H21" s="113"/>
      <c r="I21" s="114">
        <f t="shared" si="1"/>
        <v>195</v>
      </c>
      <c r="J21" s="117">
        <v>10</v>
      </c>
      <c r="K21" s="113">
        <v>3050</v>
      </c>
      <c r="L21" s="113"/>
      <c r="M21" s="114">
        <f t="shared" si="2"/>
        <v>3050</v>
      </c>
      <c r="N21" s="262">
        <v>11</v>
      </c>
      <c r="O21" s="126">
        <f t="shared" si="3"/>
        <v>3475</v>
      </c>
      <c r="P21" s="113">
        <f t="shared" si="4"/>
        <v>33</v>
      </c>
      <c r="Q21" s="115">
        <v>12</v>
      </c>
      <c r="R21" s="107"/>
    </row>
    <row r="22" spans="1:18" ht="33.75" customHeight="1">
      <c r="A22" s="120">
        <v>13</v>
      </c>
      <c r="B22" s="305" t="s">
        <v>199</v>
      </c>
      <c r="C22" s="112">
        <v>1095</v>
      </c>
      <c r="D22" s="113"/>
      <c r="E22" s="116">
        <f t="shared" si="0"/>
        <v>1095</v>
      </c>
      <c r="F22" s="117">
        <v>8</v>
      </c>
      <c r="G22" s="113">
        <v>35</v>
      </c>
      <c r="H22" s="113"/>
      <c r="I22" s="114">
        <f t="shared" si="1"/>
        <v>35</v>
      </c>
      <c r="J22" s="263">
        <v>14</v>
      </c>
      <c r="K22" s="113">
        <v>3030</v>
      </c>
      <c r="L22" s="113"/>
      <c r="M22" s="114">
        <f t="shared" si="2"/>
        <v>3030</v>
      </c>
      <c r="N22" s="117">
        <v>12</v>
      </c>
      <c r="O22" s="126">
        <f t="shared" si="3"/>
        <v>4160</v>
      </c>
      <c r="P22" s="113">
        <f t="shared" si="4"/>
        <v>34</v>
      </c>
      <c r="Q22" s="117">
        <v>13</v>
      </c>
      <c r="R22" s="107"/>
    </row>
    <row r="23" spans="1:18" ht="33.75" customHeight="1">
      <c r="A23" s="120">
        <v>14</v>
      </c>
      <c r="B23" s="308" t="s">
        <v>224</v>
      </c>
      <c r="C23" s="112"/>
      <c r="D23" s="113"/>
      <c r="E23" s="114">
        <v>0</v>
      </c>
      <c r="F23" s="117">
        <v>15</v>
      </c>
      <c r="G23" s="113">
        <v>285</v>
      </c>
      <c r="H23" s="113"/>
      <c r="I23" s="114">
        <f t="shared" si="1"/>
        <v>285</v>
      </c>
      <c r="J23" s="263">
        <v>9</v>
      </c>
      <c r="K23" s="113">
        <v>2285</v>
      </c>
      <c r="L23" s="116"/>
      <c r="M23" s="114">
        <f t="shared" si="2"/>
        <v>2285</v>
      </c>
      <c r="N23" s="119">
        <v>15</v>
      </c>
      <c r="O23" s="126">
        <f t="shared" si="3"/>
        <v>2570</v>
      </c>
      <c r="P23" s="113">
        <f t="shared" si="4"/>
        <v>39</v>
      </c>
      <c r="Q23" s="115">
        <v>14</v>
      </c>
      <c r="R23" s="107"/>
    </row>
    <row r="24" spans="1:18" ht="33.75" customHeight="1">
      <c r="A24" s="120">
        <v>15</v>
      </c>
      <c r="B24" s="308" t="s">
        <v>206</v>
      </c>
      <c r="C24" s="112">
        <v>135</v>
      </c>
      <c r="D24" s="113"/>
      <c r="E24" s="114">
        <f>C24</f>
        <v>135</v>
      </c>
      <c r="F24" s="117">
        <v>13</v>
      </c>
      <c r="G24" s="113">
        <v>0</v>
      </c>
      <c r="H24" s="113"/>
      <c r="I24" s="114">
        <f t="shared" si="1"/>
        <v>0</v>
      </c>
      <c r="J24" s="263">
        <v>15</v>
      </c>
      <c r="K24" s="113">
        <v>2665</v>
      </c>
      <c r="L24" s="116"/>
      <c r="M24" s="114">
        <f t="shared" si="2"/>
        <v>2665</v>
      </c>
      <c r="N24" s="117">
        <v>14</v>
      </c>
      <c r="O24" s="126">
        <f t="shared" si="3"/>
        <v>2800</v>
      </c>
      <c r="P24" s="113">
        <f t="shared" si="4"/>
        <v>42</v>
      </c>
      <c r="Q24" s="115">
        <v>15</v>
      </c>
      <c r="R24" s="107"/>
    </row>
    <row r="25" spans="1:18" ht="33.75" customHeight="1">
      <c r="A25" s="120">
        <v>16</v>
      </c>
      <c r="B25" s="307" t="s">
        <v>207</v>
      </c>
      <c r="C25" s="112">
        <v>0</v>
      </c>
      <c r="D25" s="113"/>
      <c r="E25" s="114">
        <f>C25</f>
        <v>0</v>
      </c>
      <c r="F25" s="117">
        <v>14</v>
      </c>
      <c r="G25" s="113">
        <v>65</v>
      </c>
      <c r="H25" s="113"/>
      <c r="I25" s="114">
        <f t="shared" si="1"/>
        <v>65</v>
      </c>
      <c r="J25" s="117">
        <v>13</v>
      </c>
      <c r="K25" s="113"/>
      <c r="L25" s="116"/>
      <c r="M25" s="114">
        <f t="shared" si="2"/>
        <v>0</v>
      </c>
      <c r="N25" s="119">
        <v>16</v>
      </c>
      <c r="O25" s="126">
        <f t="shared" si="3"/>
        <v>65</v>
      </c>
      <c r="P25" s="113">
        <f t="shared" si="4"/>
        <v>43</v>
      </c>
      <c r="Q25" s="117">
        <v>16</v>
      </c>
      <c r="R25" s="107"/>
    </row>
    <row r="26" spans="1:26" ht="33.75" customHeight="1">
      <c r="A26" s="120">
        <v>17</v>
      </c>
      <c r="B26" s="308"/>
      <c r="C26" s="112"/>
      <c r="D26" s="116"/>
      <c r="E26" s="114"/>
      <c r="F26" s="119"/>
      <c r="G26" s="113"/>
      <c r="H26" s="116"/>
      <c r="I26" s="114"/>
      <c r="J26" s="119"/>
      <c r="K26" s="113"/>
      <c r="L26" s="116"/>
      <c r="M26" s="114"/>
      <c r="N26" s="119"/>
      <c r="O26" s="126"/>
      <c r="P26" s="113"/>
      <c r="Q26" s="117"/>
      <c r="R26" s="107"/>
      <c r="Z26" s="111"/>
    </row>
    <row r="27" spans="1:26" ht="33.75" customHeight="1">
      <c r="A27" s="120">
        <v>18</v>
      </c>
      <c r="B27" s="308"/>
      <c r="C27" s="112"/>
      <c r="D27" s="116"/>
      <c r="E27" s="114"/>
      <c r="F27" s="119"/>
      <c r="G27" s="113"/>
      <c r="H27" s="116"/>
      <c r="I27" s="114"/>
      <c r="J27" s="119"/>
      <c r="K27" s="113"/>
      <c r="L27" s="116"/>
      <c r="M27" s="114"/>
      <c r="N27" s="119"/>
      <c r="O27" s="126"/>
      <c r="P27" s="113"/>
      <c r="Q27" s="115"/>
      <c r="R27" s="107"/>
      <c r="Z27" s="111"/>
    </row>
    <row r="28" spans="1:26" ht="33.75" customHeight="1">
      <c r="A28" s="120">
        <v>19</v>
      </c>
      <c r="B28" s="308"/>
      <c r="C28" s="112"/>
      <c r="D28" s="116"/>
      <c r="E28" s="114"/>
      <c r="F28" s="119"/>
      <c r="G28" s="113"/>
      <c r="H28" s="116"/>
      <c r="I28" s="114"/>
      <c r="J28" s="119"/>
      <c r="K28" s="113"/>
      <c r="L28" s="116"/>
      <c r="M28" s="114"/>
      <c r="N28" s="119"/>
      <c r="O28" s="126"/>
      <c r="P28" s="113"/>
      <c r="Q28" s="115"/>
      <c r="R28" s="107"/>
      <c r="Z28" s="111"/>
    </row>
    <row r="29" spans="1:26" ht="33.75" customHeight="1">
      <c r="A29" s="120">
        <v>20</v>
      </c>
      <c r="B29" s="309"/>
      <c r="C29" s="118"/>
      <c r="D29" s="116"/>
      <c r="E29" s="122"/>
      <c r="F29" s="119"/>
      <c r="G29" s="116"/>
      <c r="H29" s="116"/>
      <c r="I29" s="122"/>
      <c r="J29" s="119"/>
      <c r="K29" s="116"/>
      <c r="L29" s="116"/>
      <c r="M29" s="122"/>
      <c r="N29" s="119"/>
      <c r="O29" s="169"/>
      <c r="P29" s="116"/>
      <c r="Q29" s="117"/>
      <c r="R29" s="107"/>
      <c r="Z29" s="111"/>
    </row>
    <row r="30" spans="1:17" ht="30" customHeight="1">
      <c r="A30" s="353" t="str">
        <f>A1</f>
        <v>18 czerwca 2016 r.</v>
      </c>
      <c r="B30" s="353"/>
      <c r="C30" s="353"/>
      <c r="D30" s="353"/>
      <c r="E30" s="353"/>
      <c r="F30" s="353"/>
      <c r="G30" s="353"/>
      <c r="H30" s="353"/>
      <c r="I30" s="353"/>
      <c r="J30" s="353"/>
      <c r="K30" s="353"/>
      <c r="L30" s="353"/>
      <c r="M30" s="353"/>
      <c r="N30" s="353"/>
      <c r="O30" s="353"/>
      <c r="P30" s="353"/>
      <c r="Q30" s="353"/>
    </row>
    <row r="31" spans="1:17" ht="30" customHeight="1">
      <c r="A31" s="351" t="s">
        <v>124</v>
      </c>
      <c r="B31" s="351"/>
      <c r="C31" s="351"/>
      <c r="D31" s="351"/>
      <c r="E31" s="351"/>
      <c r="F31" s="351"/>
      <c r="G31" s="351"/>
      <c r="H31" s="351"/>
      <c r="I31" s="351"/>
      <c r="J31" s="351"/>
      <c r="K31" s="351"/>
      <c r="L31" s="351"/>
      <c r="M31" s="351"/>
      <c r="N31" s="351"/>
      <c r="O31" s="351"/>
      <c r="P31" s="351"/>
      <c r="Q31" s="351"/>
    </row>
    <row r="32" spans="1:17" ht="28.5" customHeight="1">
      <c r="A32" s="350" t="s">
        <v>181</v>
      </c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</row>
    <row r="33" spans="1:17" ht="15.75" customHeight="1">
      <c r="A33" s="352"/>
      <c r="B33" s="352"/>
      <c r="C33" s="352"/>
      <c r="D33" s="352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</row>
    <row r="34" spans="1:17" ht="28.5" customHeight="1">
      <c r="A34" s="350" t="s">
        <v>126</v>
      </c>
      <c r="B34" s="350"/>
      <c r="C34" s="350"/>
      <c r="D34" s="350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</row>
    <row r="35" spans="1:17" ht="28.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68"/>
      <c r="P35" s="168"/>
      <c r="Q35" s="168"/>
    </row>
    <row r="36" spans="2:17" ht="12" customHeight="1" thickBot="1"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</row>
    <row r="37" spans="1:17" ht="68.25" customHeight="1" thickBot="1">
      <c r="A37" s="348" t="s">
        <v>22</v>
      </c>
      <c r="B37" s="349" t="s">
        <v>59</v>
      </c>
      <c r="C37" s="347" t="s">
        <v>235</v>
      </c>
      <c r="D37" s="347"/>
      <c r="E37" s="347"/>
      <c r="F37" s="347"/>
      <c r="G37" s="347" t="s">
        <v>237</v>
      </c>
      <c r="H37" s="347"/>
      <c r="I37" s="347"/>
      <c r="J37" s="347"/>
      <c r="K37" s="347" t="s">
        <v>236</v>
      </c>
      <c r="L37" s="347"/>
      <c r="M37" s="347"/>
      <c r="N37" s="347"/>
      <c r="O37" s="347" t="s">
        <v>25</v>
      </c>
      <c r="P37" s="347"/>
      <c r="Q37" s="347"/>
    </row>
    <row r="38" spans="1:17" ht="203.25" customHeight="1" thickBot="1">
      <c r="A38" s="348"/>
      <c r="B38" s="349"/>
      <c r="C38" s="104" t="s">
        <v>130</v>
      </c>
      <c r="D38" s="104" t="s">
        <v>26</v>
      </c>
      <c r="E38" s="109" t="s">
        <v>56</v>
      </c>
      <c r="F38" s="110" t="s">
        <v>64</v>
      </c>
      <c r="G38" s="104" t="s">
        <v>130</v>
      </c>
      <c r="H38" s="104" t="s">
        <v>26</v>
      </c>
      <c r="I38" s="109" t="s">
        <v>56</v>
      </c>
      <c r="J38" s="110" t="s">
        <v>64</v>
      </c>
      <c r="K38" s="104" t="s">
        <v>130</v>
      </c>
      <c r="L38" s="104" t="s">
        <v>26</v>
      </c>
      <c r="M38" s="109" t="s">
        <v>56</v>
      </c>
      <c r="N38" s="110" t="s">
        <v>64</v>
      </c>
      <c r="O38" s="123" t="s">
        <v>78</v>
      </c>
      <c r="P38" s="124" t="s">
        <v>79</v>
      </c>
      <c r="Q38" s="125" t="s">
        <v>5</v>
      </c>
    </row>
    <row r="39" spans="1:18" ht="33.75" customHeight="1">
      <c r="A39" s="120" t="s">
        <v>27</v>
      </c>
      <c r="B39" s="306" t="s">
        <v>204</v>
      </c>
      <c r="C39" s="310">
        <v>2710</v>
      </c>
      <c r="D39" s="311"/>
      <c r="E39" s="314">
        <f>C39</f>
        <v>2710</v>
      </c>
      <c r="F39" s="315">
        <v>1</v>
      </c>
      <c r="G39" s="113">
        <v>75</v>
      </c>
      <c r="H39" s="113"/>
      <c r="I39" s="114">
        <f>G39</f>
        <v>75</v>
      </c>
      <c r="J39" s="115">
        <v>1</v>
      </c>
      <c r="K39" s="113">
        <v>7050</v>
      </c>
      <c r="L39" s="113"/>
      <c r="M39" s="114">
        <f>K39</f>
        <v>7050</v>
      </c>
      <c r="N39" s="115">
        <v>1</v>
      </c>
      <c r="O39" s="126">
        <f aca="true" t="shared" si="5" ref="O39:P41">E39+I39+M39</f>
        <v>9835</v>
      </c>
      <c r="P39" s="113">
        <f t="shared" si="5"/>
        <v>3</v>
      </c>
      <c r="Q39" s="115">
        <v>1</v>
      </c>
      <c r="R39" s="107"/>
    </row>
    <row r="40" spans="1:18" ht="33.75" customHeight="1">
      <c r="A40" s="120" t="s">
        <v>28</v>
      </c>
      <c r="B40" s="305" t="s">
        <v>208</v>
      </c>
      <c r="C40" s="112">
        <v>190</v>
      </c>
      <c r="D40" s="113"/>
      <c r="E40" s="116">
        <f>C40</f>
        <v>190</v>
      </c>
      <c r="F40" s="262">
        <v>2</v>
      </c>
      <c r="G40" s="113">
        <v>65</v>
      </c>
      <c r="H40" s="113"/>
      <c r="I40" s="116">
        <f>G40</f>
        <v>65</v>
      </c>
      <c r="J40" s="264">
        <v>2</v>
      </c>
      <c r="K40" s="113">
        <v>790</v>
      </c>
      <c r="L40" s="113"/>
      <c r="M40" s="116">
        <f>K40</f>
        <v>790</v>
      </c>
      <c r="N40" s="117">
        <v>3</v>
      </c>
      <c r="O40" s="126">
        <f t="shared" si="5"/>
        <v>1045</v>
      </c>
      <c r="P40" s="113">
        <f t="shared" si="5"/>
        <v>7</v>
      </c>
      <c r="Q40" s="117">
        <v>2</v>
      </c>
      <c r="R40" s="107"/>
    </row>
    <row r="41" spans="1:18" ht="33.75" customHeight="1">
      <c r="A41" s="120" t="s">
        <v>29</v>
      </c>
      <c r="B41" s="305" t="s">
        <v>267</v>
      </c>
      <c r="C41" s="112"/>
      <c r="D41" s="113"/>
      <c r="E41" s="114">
        <v>0</v>
      </c>
      <c r="F41" s="117">
        <v>3</v>
      </c>
      <c r="G41" s="113"/>
      <c r="H41" s="113"/>
      <c r="I41" s="114">
        <v>0</v>
      </c>
      <c r="J41" s="117">
        <v>3</v>
      </c>
      <c r="K41" s="113">
        <v>1775</v>
      </c>
      <c r="L41" s="113"/>
      <c r="M41" s="116">
        <f>K41</f>
        <v>1775</v>
      </c>
      <c r="N41" s="262">
        <v>2</v>
      </c>
      <c r="O41" s="126">
        <f t="shared" si="5"/>
        <v>1775</v>
      </c>
      <c r="P41" s="113">
        <f t="shared" si="5"/>
        <v>8</v>
      </c>
      <c r="Q41" s="117">
        <v>3</v>
      </c>
      <c r="R41" s="107"/>
    </row>
    <row r="42" spans="1:18" ht="33.75" customHeight="1">
      <c r="A42" s="120" t="s">
        <v>30</v>
      </c>
      <c r="B42" s="305"/>
      <c r="C42" s="112"/>
      <c r="D42" s="113"/>
      <c r="E42" s="114"/>
      <c r="F42" s="117"/>
      <c r="G42" s="113"/>
      <c r="H42" s="113"/>
      <c r="I42" s="114"/>
      <c r="J42" s="117"/>
      <c r="K42" s="113"/>
      <c r="L42" s="113"/>
      <c r="M42" s="114"/>
      <c r="N42" s="119"/>
      <c r="O42" s="126"/>
      <c r="P42" s="113"/>
      <c r="Q42" s="115"/>
      <c r="R42" s="107"/>
    </row>
    <row r="43" spans="1:18" ht="33.75" customHeight="1">
      <c r="A43" s="120" t="s">
        <v>31</v>
      </c>
      <c r="B43" s="305"/>
      <c r="C43" s="112"/>
      <c r="D43" s="113"/>
      <c r="E43" s="114"/>
      <c r="F43" s="119"/>
      <c r="G43" s="113"/>
      <c r="H43" s="113"/>
      <c r="I43" s="114"/>
      <c r="J43" s="119"/>
      <c r="K43" s="113"/>
      <c r="L43" s="113"/>
      <c r="M43" s="114"/>
      <c r="N43" s="119"/>
      <c r="O43" s="126"/>
      <c r="P43" s="113"/>
      <c r="Q43" s="117"/>
      <c r="R43" s="107"/>
    </row>
    <row r="44" spans="1:18" ht="33.75" customHeight="1">
      <c r="A44" s="120" t="s">
        <v>32</v>
      </c>
      <c r="B44" s="305"/>
      <c r="C44" s="112"/>
      <c r="D44" s="113"/>
      <c r="E44" s="114"/>
      <c r="F44" s="117"/>
      <c r="G44" s="113"/>
      <c r="H44" s="113"/>
      <c r="I44" s="114"/>
      <c r="J44" s="117"/>
      <c r="K44" s="113"/>
      <c r="L44" s="113"/>
      <c r="M44" s="114"/>
      <c r="N44" s="119"/>
      <c r="O44" s="126"/>
      <c r="P44" s="113"/>
      <c r="Q44" s="117"/>
      <c r="R44" s="107"/>
    </row>
    <row r="45" spans="1:18" ht="33.75" customHeight="1">
      <c r="A45" s="120" t="s">
        <v>33</v>
      </c>
      <c r="B45" s="305"/>
      <c r="C45" s="112"/>
      <c r="D45" s="113"/>
      <c r="E45" s="114"/>
      <c r="F45" s="117"/>
      <c r="G45" s="113"/>
      <c r="H45" s="113"/>
      <c r="I45" s="114"/>
      <c r="J45" s="117"/>
      <c r="K45" s="113"/>
      <c r="L45" s="113"/>
      <c r="M45" s="114"/>
      <c r="N45" s="117"/>
      <c r="O45" s="126"/>
      <c r="P45" s="113"/>
      <c r="Q45" s="115"/>
      <c r="R45" s="107"/>
    </row>
    <row r="46" spans="1:18" ht="33.75" customHeight="1">
      <c r="A46" s="120" t="s">
        <v>34</v>
      </c>
      <c r="B46" s="305"/>
      <c r="C46" s="112"/>
      <c r="D46" s="113"/>
      <c r="E46" s="114"/>
      <c r="F46" s="119"/>
      <c r="G46" s="113"/>
      <c r="H46" s="113"/>
      <c r="I46" s="114"/>
      <c r="J46" s="119"/>
      <c r="K46" s="113"/>
      <c r="L46" s="113"/>
      <c r="M46" s="114"/>
      <c r="N46" s="119"/>
      <c r="O46" s="126"/>
      <c r="P46" s="113"/>
      <c r="Q46" s="115"/>
      <c r="R46" s="107"/>
    </row>
    <row r="47" spans="1:18" ht="33.75" customHeight="1">
      <c r="A47" s="120" t="s">
        <v>35</v>
      </c>
      <c r="B47" s="305"/>
      <c r="C47" s="112"/>
      <c r="D47" s="113"/>
      <c r="E47" s="114"/>
      <c r="F47" s="117"/>
      <c r="G47" s="113"/>
      <c r="H47" s="113"/>
      <c r="I47" s="114"/>
      <c r="J47" s="117"/>
      <c r="K47" s="113"/>
      <c r="L47" s="113"/>
      <c r="M47" s="114"/>
      <c r="N47" s="117"/>
      <c r="O47" s="126"/>
      <c r="P47" s="113"/>
      <c r="Q47" s="117"/>
      <c r="R47" s="107"/>
    </row>
    <row r="48" spans="1:18" ht="33.75" customHeight="1">
      <c r="A48" s="120" t="s">
        <v>36</v>
      </c>
      <c r="B48" s="305"/>
      <c r="C48" s="112"/>
      <c r="D48" s="113"/>
      <c r="E48" s="114"/>
      <c r="F48" s="119"/>
      <c r="G48" s="113"/>
      <c r="H48" s="113"/>
      <c r="I48" s="114"/>
      <c r="J48" s="119"/>
      <c r="K48" s="113"/>
      <c r="L48" s="113"/>
      <c r="M48" s="114"/>
      <c r="N48" s="119"/>
      <c r="O48" s="126"/>
      <c r="P48" s="113"/>
      <c r="Q48" s="117"/>
      <c r="R48" s="107"/>
    </row>
    <row r="49" spans="1:18" ht="33.75" customHeight="1">
      <c r="A49" s="120" t="s">
        <v>37</v>
      </c>
      <c r="B49" s="305"/>
      <c r="C49" s="112"/>
      <c r="D49" s="113"/>
      <c r="E49" s="114"/>
      <c r="F49" s="117"/>
      <c r="G49" s="113"/>
      <c r="H49" s="113"/>
      <c r="I49" s="114"/>
      <c r="J49" s="117"/>
      <c r="K49" s="113"/>
      <c r="L49" s="113"/>
      <c r="M49" s="114"/>
      <c r="N49" s="117"/>
      <c r="O49" s="126"/>
      <c r="P49" s="113"/>
      <c r="Q49" s="115"/>
      <c r="R49" s="107"/>
    </row>
    <row r="50" spans="1:18" ht="33.75" customHeight="1">
      <c r="A50" s="120" t="s">
        <v>38</v>
      </c>
      <c r="B50" s="305"/>
      <c r="C50" s="112"/>
      <c r="D50" s="113"/>
      <c r="E50" s="114"/>
      <c r="F50" s="119"/>
      <c r="G50" s="113"/>
      <c r="H50" s="113"/>
      <c r="I50" s="114"/>
      <c r="J50" s="119"/>
      <c r="K50" s="113"/>
      <c r="L50" s="113"/>
      <c r="M50" s="114"/>
      <c r="N50" s="117"/>
      <c r="O50" s="126"/>
      <c r="P50" s="113"/>
      <c r="Q50" s="115"/>
      <c r="R50" s="107"/>
    </row>
    <row r="51" spans="1:18" ht="33.75" customHeight="1">
      <c r="A51" s="120" t="s">
        <v>39</v>
      </c>
      <c r="B51" s="305"/>
      <c r="C51" s="112"/>
      <c r="D51" s="113"/>
      <c r="E51" s="114"/>
      <c r="F51" s="117"/>
      <c r="G51" s="113"/>
      <c r="H51" s="113"/>
      <c r="I51" s="114"/>
      <c r="J51" s="117"/>
      <c r="K51" s="113"/>
      <c r="L51" s="113"/>
      <c r="M51" s="114"/>
      <c r="N51" s="117"/>
      <c r="O51" s="126"/>
      <c r="P51" s="113"/>
      <c r="Q51" s="117"/>
      <c r="R51" s="107"/>
    </row>
    <row r="52" spans="1:18" ht="33.75" customHeight="1">
      <c r="A52" s="120" t="s">
        <v>40</v>
      </c>
      <c r="B52" s="305"/>
      <c r="C52" s="112"/>
      <c r="D52" s="113"/>
      <c r="E52" s="114"/>
      <c r="F52" s="117"/>
      <c r="G52" s="113"/>
      <c r="H52" s="113"/>
      <c r="I52" s="114"/>
      <c r="J52" s="117"/>
      <c r="K52" s="113"/>
      <c r="L52" s="113"/>
      <c r="M52" s="114"/>
      <c r="N52" s="117"/>
      <c r="O52" s="126"/>
      <c r="P52" s="113"/>
      <c r="Q52" s="117"/>
      <c r="R52" s="107"/>
    </row>
    <row r="53" spans="1:18" ht="33.75" customHeight="1">
      <c r="A53" s="120" t="s">
        <v>41</v>
      </c>
      <c r="B53" s="308"/>
      <c r="C53" s="112"/>
      <c r="D53" s="116"/>
      <c r="E53" s="114"/>
      <c r="F53" s="119"/>
      <c r="G53" s="113"/>
      <c r="H53" s="116"/>
      <c r="I53" s="114"/>
      <c r="J53" s="119"/>
      <c r="K53" s="113"/>
      <c r="L53" s="116"/>
      <c r="M53" s="114"/>
      <c r="N53" s="119"/>
      <c r="O53" s="126"/>
      <c r="P53" s="113"/>
      <c r="Q53" s="115"/>
      <c r="R53" s="107"/>
    </row>
    <row r="54" spans="1:18" ht="33.75" customHeight="1">
      <c r="A54" s="120" t="s">
        <v>42</v>
      </c>
      <c r="B54" s="308"/>
      <c r="C54" s="112"/>
      <c r="D54" s="116"/>
      <c r="E54" s="114"/>
      <c r="F54" s="119"/>
      <c r="G54" s="113"/>
      <c r="H54" s="116"/>
      <c r="I54" s="114"/>
      <c r="J54" s="119"/>
      <c r="K54" s="113"/>
      <c r="L54" s="116"/>
      <c r="M54" s="114"/>
      <c r="N54" s="119"/>
      <c r="O54" s="126"/>
      <c r="P54" s="113"/>
      <c r="Q54" s="115"/>
      <c r="R54" s="107"/>
    </row>
    <row r="55" spans="1:18" ht="33.75" customHeight="1">
      <c r="A55" s="120" t="s">
        <v>43</v>
      </c>
      <c r="B55" s="308"/>
      <c r="C55" s="112"/>
      <c r="D55" s="116"/>
      <c r="E55" s="114"/>
      <c r="F55" s="119"/>
      <c r="G55" s="113"/>
      <c r="H55" s="116"/>
      <c r="I55" s="114"/>
      <c r="J55" s="119"/>
      <c r="K55" s="113"/>
      <c r="L55" s="116"/>
      <c r="M55" s="114"/>
      <c r="N55" s="119"/>
      <c r="O55" s="126"/>
      <c r="P55" s="113"/>
      <c r="Q55" s="117"/>
      <c r="R55" s="107"/>
    </row>
    <row r="56" spans="1:26" ht="33.75" customHeight="1">
      <c r="A56" s="120" t="s">
        <v>44</v>
      </c>
      <c r="B56" s="308"/>
      <c r="C56" s="112"/>
      <c r="D56" s="116"/>
      <c r="E56" s="114"/>
      <c r="F56" s="119"/>
      <c r="G56" s="113"/>
      <c r="H56" s="116"/>
      <c r="I56" s="114"/>
      <c r="J56" s="119"/>
      <c r="K56" s="113"/>
      <c r="L56" s="116"/>
      <c r="M56" s="114"/>
      <c r="N56" s="119"/>
      <c r="O56" s="126"/>
      <c r="P56" s="113"/>
      <c r="Q56" s="117"/>
      <c r="R56" s="107"/>
      <c r="Z56" s="111"/>
    </row>
    <row r="57" spans="1:26" ht="33.75" customHeight="1">
      <c r="A57" s="120" t="s">
        <v>45</v>
      </c>
      <c r="B57" s="308"/>
      <c r="C57" s="112"/>
      <c r="D57" s="116"/>
      <c r="E57" s="114"/>
      <c r="F57" s="119"/>
      <c r="G57" s="113"/>
      <c r="H57" s="116"/>
      <c r="I57" s="114"/>
      <c r="J57" s="119"/>
      <c r="K57" s="113"/>
      <c r="L57" s="116"/>
      <c r="M57" s="114"/>
      <c r="N57" s="119"/>
      <c r="O57" s="126"/>
      <c r="P57" s="113"/>
      <c r="Q57" s="115"/>
      <c r="R57" s="107"/>
      <c r="Z57" s="111"/>
    </row>
    <row r="58" spans="1:26" ht="33.75" customHeight="1">
      <c r="A58" s="120" t="s">
        <v>46</v>
      </c>
      <c r="B58" s="309"/>
      <c r="C58" s="118"/>
      <c r="D58" s="116"/>
      <c r="E58" s="122"/>
      <c r="F58" s="119"/>
      <c r="G58" s="116"/>
      <c r="H58" s="116"/>
      <c r="I58" s="122"/>
      <c r="J58" s="119"/>
      <c r="K58" s="116"/>
      <c r="L58" s="116"/>
      <c r="M58" s="122"/>
      <c r="N58" s="119"/>
      <c r="O58" s="169"/>
      <c r="P58" s="116"/>
      <c r="Q58" s="117"/>
      <c r="R58" s="107"/>
      <c r="Z58" s="111"/>
    </row>
  </sheetData>
  <sheetProtection/>
  <mergeCells count="22">
    <mergeCell ref="A1:Q1"/>
    <mergeCell ref="A30:Q30"/>
    <mergeCell ref="A3:Q3"/>
    <mergeCell ref="A4:Q4"/>
    <mergeCell ref="A5:Q5"/>
    <mergeCell ref="A2:Q2"/>
    <mergeCell ref="C37:F37"/>
    <mergeCell ref="A32:Q32"/>
    <mergeCell ref="G37:J37"/>
    <mergeCell ref="B37:B38"/>
    <mergeCell ref="K8:N8"/>
    <mergeCell ref="A8:A9"/>
    <mergeCell ref="O37:Q37"/>
    <mergeCell ref="A37:A38"/>
    <mergeCell ref="O8:Q8"/>
    <mergeCell ref="C8:F8"/>
    <mergeCell ref="B8:B9"/>
    <mergeCell ref="G8:J8"/>
    <mergeCell ref="A34:Q34"/>
    <mergeCell ref="K37:N37"/>
    <mergeCell ref="A31:Q31"/>
    <mergeCell ref="A33:Q33"/>
  </mergeCells>
  <printOptions horizontalCentered="1"/>
  <pageMargins left="0.25" right="0.25" top="0.75" bottom="0.75" header="0.3" footer="0.3"/>
  <pageSetup horizontalDpi="300" verticalDpi="300" orientation="landscape" paperSize="9" scale="40" r:id="rId3"/>
  <rowBreaks count="1" manualBreakCount="1">
    <brk id="29" max="16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M74"/>
  <sheetViews>
    <sheetView showGridLines="0" view="pageBreakPreview" zoomScale="75" zoomScaleNormal="75" zoomScaleSheetLayoutView="75" zoomScalePageLayoutView="0" workbookViewId="0" topLeftCell="A7">
      <selection activeCell="N14" sqref="N14"/>
    </sheetView>
  </sheetViews>
  <sheetFormatPr defaultColWidth="9.00390625" defaultRowHeight="12.75"/>
  <cols>
    <col min="1" max="1" width="5.75390625" style="153" customWidth="1"/>
    <col min="2" max="2" width="42.00390625" style="153" customWidth="1"/>
    <col min="3" max="4" width="13.75390625" style="153" customWidth="1"/>
    <col min="5" max="5" width="12.75390625" style="153" customWidth="1"/>
    <col min="6" max="6" width="14.00390625" style="153" customWidth="1"/>
    <col min="7" max="7" width="12.75390625" style="153" customWidth="1"/>
    <col min="8" max="16384" width="9.125" style="153" customWidth="1"/>
  </cols>
  <sheetData>
    <row r="1" spans="1:7" ht="18" customHeight="1">
      <c r="A1" s="344" t="s">
        <v>182</v>
      </c>
      <c r="B1" s="344"/>
      <c r="C1" s="344"/>
      <c r="D1" s="344"/>
      <c r="E1" s="344"/>
      <c r="F1" s="344"/>
      <c r="G1" s="344"/>
    </row>
    <row r="2" spans="1:7" ht="18" customHeight="1">
      <c r="A2" s="259"/>
      <c r="B2" s="259"/>
      <c r="C2" s="259"/>
      <c r="D2" s="259"/>
      <c r="E2" s="259"/>
      <c r="F2" s="259"/>
      <c r="G2" s="259"/>
    </row>
    <row r="3" spans="1:9" ht="18" customHeight="1">
      <c r="A3" s="343" t="s">
        <v>183</v>
      </c>
      <c r="B3" s="343"/>
      <c r="C3" s="343"/>
      <c r="D3" s="343"/>
      <c r="E3" s="343"/>
      <c r="F3" s="343"/>
      <c r="G3" s="343"/>
      <c r="H3" s="154"/>
      <c r="I3" s="154"/>
    </row>
    <row r="4" spans="1:9" ht="18" customHeight="1">
      <c r="A4" s="343" t="s">
        <v>47</v>
      </c>
      <c r="B4" s="343"/>
      <c r="C4" s="343"/>
      <c r="D4" s="343"/>
      <c r="E4" s="343"/>
      <c r="F4" s="343"/>
      <c r="G4" s="343"/>
      <c r="H4" s="154"/>
      <c r="I4" s="154"/>
    </row>
    <row r="5" spans="1:9" ht="18" customHeight="1">
      <c r="A5" s="343" t="s">
        <v>128</v>
      </c>
      <c r="B5" s="343"/>
      <c r="C5" s="343"/>
      <c r="D5" s="343"/>
      <c r="E5" s="343"/>
      <c r="F5" s="343"/>
      <c r="G5" s="343"/>
      <c r="H5" s="154"/>
      <c r="I5" s="154"/>
    </row>
    <row r="6" spans="1:9" ht="46.5" customHeight="1" thickBot="1">
      <c r="A6" s="354" t="s">
        <v>105</v>
      </c>
      <c r="B6" s="354"/>
      <c r="C6" s="354"/>
      <c r="D6" s="354"/>
      <c r="E6" s="354"/>
      <c r="F6" s="354"/>
      <c r="G6" s="354"/>
      <c r="H6" s="154"/>
      <c r="I6" s="154"/>
    </row>
    <row r="7" spans="1:8" s="166" customFormat="1" ht="54" customHeight="1" thickBot="1">
      <c r="A7" s="158" t="s">
        <v>22</v>
      </c>
      <c r="B7" s="159" t="s">
        <v>58</v>
      </c>
      <c r="C7" s="160" t="s">
        <v>81</v>
      </c>
      <c r="D7" s="160" t="s">
        <v>49</v>
      </c>
      <c r="E7" s="160" t="s">
        <v>26</v>
      </c>
      <c r="F7" s="161" t="s">
        <v>50</v>
      </c>
      <c r="G7" s="162" t="s">
        <v>5</v>
      </c>
      <c r="H7" s="165"/>
    </row>
    <row r="8" spans="1:8" ht="25.5" customHeight="1">
      <c r="A8" s="173">
        <v>1</v>
      </c>
      <c r="B8" s="172" t="s">
        <v>211</v>
      </c>
      <c r="C8" s="174">
        <v>7</v>
      </c>
      <c r="D8" s="174">
        <v>2635</v>
      </c>
      <c r="E8" s="175">
        <v>0</v>
      </c>
      <c r="F8" s="174">
        <v>2635</v>
      </c>
      <c r="G8" s="176">
        <v>1</v>
      </c>
      <c r="H8" s="155"/>
    </row>
    <row r="9" spans="1:8" ht="25.5" customHeight="1">
      <c r="A9" s="177">
        <v>2</v>
      </c>
      <c r="B9" s="172" t="s">
        <v>212</v>
      </c>
      <c r="C9" s="174">
        <v>8</v>
      </c>
      <c r="D9" s="174">
        <v>850</v>
      </c>
      <c r="E9" s="175">
        <v>0</v>
      </c>
      <c r="F9" s="174">
        <v>850</v>
      </c>
      <c r="G9" s="178">
        <v>2</v>
      </c>
      <c r="H9" s="155"/>
    </row>
    <row r="10" spans="1:8" ht="25.5" customHeight="1">
      <c r="A10" s="177">
        <v>3</v>
      </c>
      <c r="B10" s="172" t="s">
        <v>213</v>
      </c>
      <c r="C10" s="174">
        <v>2</v>
      </c>
      <c r="D10" s="174">
        <v>825</v>
      </c>
      <c r="E10" s="175">
        <v>0</v>
      </c>
      <c r="F10" s="174">
        <v>825</v>
      </c>
      <c r="G10" s="178">
        <v>3</v>
      </c>
      <c r="H10" s="155"/>
    </row>
    <row r="11" spans="1:8" ht="25.5" customHeight="1">
      <c r="A11" s="177">
        <v>4</v>
      </c>
      <c r="B11" s="172" t="s">
        <v>214</v>
      </c>
      <c r="C11" s="174">
        <v>5</v>
      </c>
      <c r="D11" s="174">
        <v>645</v>
      </c>
      <c r="E11" s="175">
        <v>0</v>
      </c>
      <c r="F11" s="174">
        <v>645</v>
      </c>
      <c r="G11" s="176">
        <v>4</v>
      </c>
      <c r="H11" s="155"/>
    </row>
    <row r="12" spans="1:8" ht="25.5" customHeight="1">
      <c r="A12" s="177">
        <v>5</v>
      </c>
      <c r="B12" s="172" t="s">
        <v>215</v>
      </c>
      <c r="C12" s="174">
        <v>6</v>
      </c>
      <c r="D12" s="174">
        <v>510</v>
      </c>
      <c r="E12" s="175">
        <v>0</v>
      </c>
      <c r="F12" s="174">
        <v>510</v>
      </c>
      <c r="G12" s="178">
        <v>5</v>
      </c>
      <c r="H12" s="155"/>
    </row>
    <row r="13" spans="1:8" ht="25.5" customHeight="1">
      <c r="A13" s="177">
        <v>6</v>
      </c>
      <c r="B13" s="172" t="s">
        <v>216</v>
      </c>
      <c r="C13" s="174">
        <v>10</v>
      </c>
      <c r="D13" s="174">
        <v>305</v>
      </c>
      <c r="E13" s="175">
        <v>0</v>
      </c>
      <c r="F13" s="174">
        <v>305</v>
      </c>
      <c r="G13" s="178">
        <v>6</v>
      </c>
      <c r="H13" s="155"/>
    </row>
    <row r="14" spans="1:13" ht="25.5" customHeight="1">
      <c r="A14" s="177">
        <v>7</v>
      </c>
      <c r="B14" s="172" t="s">
        <v>217</v>
      </c>
      <c r="C14" s="174">
        <v>4</v>
      </c>
      <c r="D14" s="174">
        <v>235</v>
      </c>
      <c r="E14" s="175">
        <v>0</v>
      </c>
      <c r="F14" s="174">
        <v>235</v>
      </c>
      <c r="G14" s="176">
        <v>7</v>
      </c>
      <c r="H14" s="155"/>
      <c r="M14" s="156"/>
    </row>
    <row r="15" spans="1:8" ht="25.5" customHeight="1">
      <c r="A15" s="177">
        <v>8</v>
      </c>
      <c r="B15" s="172" t="s">
        <v>218</v>
      </c>
      <c r="C15" s="174">
        <v>1</v>
      </c>
      <c r="D15" s="174">
        <v>180</v>
      </c>
      <c r="E15" s="175">
        <v>0</v>
      </c>
      <c r="F15" s="174">
        <v>180</v>
      </c>
      <c r="G15" s="178">
        <v>8</v>
      </c>
      <c r="H15" s="155"/>
    </row>
    <row r="16" spans="1:8" ht="25.5" customHeight="1">
      <c r="A16" s="177">
        <v>9</v>
      </c>
      <c r="B16" s="179" t="s">
        <v>219</v>
      </c>
      <c r="C16" s="174">
        <v>3</v>
      </c>
      <c r="D16" s="174">
        <v>0</v>
      </c>
      <c r="E16" s="175">
        <v>0</v>
      </c>
      <c r="F16" s="174">
        <v>0</v>
      </c>
      <c r="G16" s="178" t="s">
        <v>220</v>
      </c>
      <c r="H16" s="155"/>
    </row>
    <row r="17" spans="1:8" ht="25.5" customHeight="1">
      <c r="A17" s="177">
        <v>10</v>
      </c>
      <c r="B17" s="172" t="s">
        <v>221</v>
      </c>
      <c r="C17" s="174">
        <v>9</v>
      </c>
      <c r="D17" s="174">
        <v>0</v>
      </c>
      <c r="E17" s="175">
        <v>0</v>
      </c>
      <c r="F17" s="174">
        <v>0</v>
      </c>
      <c r="G17" s="176">
        <v>10.5</v>
      </c>
      <c r="H17" s="155"/>
    </row>
    <row r="18" spans="1:8" ht="25.5" customHeight="1">
      <c r="A18" s="173">
        <v>11</v>
      </c>
      <c r="B18" s="172" t="s">
        <v>222</v>
      </c>
      <c r="C18" s="174">
        <v>11</v>
      </c>
      <c r="D18" s="174">
        <v>0</v>
      </c>
      <c r="E18" s="175">
        <v>0</v>
      </c>
      <c r="F18" s="174">
        <v>0</v>
      </c>
      <c r="G18" s="178">
        <v>10.5</v>
      </c>
      <c r="H18" s="155"/>
    </row>
    <row r="19" spans="1:8" ht="25.5" customHeight="1">
      <c r="A19" s="177">
        <v>12</v>
      </c>
      <c r="B19" s="172" t="s">
        <v>223</v>
      </c>
      <c r="C19" s="174">
        <v>12</v>
      </c>
      <c r="D19" s="174">
        <v>0</v>
      </c>
      <c r="E19" s="175">
        <v>0</v>
      </c>
      <c r="F19" s="174">
        <v>0</v>
      </c>
      <c r="G19" s="178">
        <v>10.5</v>
      </c>
      <c r="H19" s="155"/>
    </row>
    <row r="20" spans="1:8" ht="25.5" customHeight="1">
      <c r="A20" s="177">
        <v>13</v>
      </c>
      <c r="B20" s="172"/>
      <c r="C20" s="175"/>
      <c r="D20" s="175"/>
      <c r="E20" s="175"/>
      <c r="F20" s="174"/>
      <c r="G20" s="176"/>
      <c r="H20" s="155"/>
    </row>
    <row r="21" spans="1:8" ht="25.5" customHeight="1">
      <c r="A21" s="177">
        <v>14</v>
      </c>
      <c r="B21" s="172"/>
      <c r="C21" s="175"/>
      <c r="D21" s="175"/>
      <c r="E21" s="175"/>
      <c r="F21" s="174"/>
      <c r="G21" s="178"/>
      <c r="H21" s="155"/>
    </row>
    <row r="22" spans="1:8" ht="25.5" customHeight="1">
      <c r="A22" s="177">
        <v>15</v>
      </c>
      <c r="B22" s="172"/>
      <c r="C22" s="175"/>
      <c r="D22" s="175"/>
      <c r="E22" s="175"/>
      <c r="F22" s="174"/>
      <c r="G22" s="178"/>
      <c r="H22" s="155"/>
    </row>
    <row r="23" spans="1:8" ht="25.5" customHeight="1">
      <c r="A23" s="177">
        <v>16</v>
      </c>
      <c r="B23" s="172"/>
      <c r="C23" s="175"/>
      <c r="D23" s="175"/>
      <c r="E23" s="175"/>
      <c r="F23" s="174"/>
      <c r="G23" s="176"/>
      <c r="H23" s="155"/>
    </row>
    <row r="24" spans="1:8" ht="25.5" customHeight="1">
      <c r="A24" s="177">
        <v>17</v>
      </c>
      <c r="B24" s="172"/>
      <c r="C24" s="175"/>
      <c r="D24" s="175"/>
      <c r="E24" s="175"/>
      <c r="F24" s="174"/>
      <c r="G24" s="178"/>
      <c r="H24" s="155"/>
    </row>
    <row r="25" spans="1:8" ht="25.5" customHeight="1">
      <c r="A25" s="177">
        <v>18</v>
      </c>
      <c r="B25" s="172"/>
      <c r="C25" s="175"/>
      <c r="D25" s="174"/>
      <c r="E25" s="174"/>
      <c r="F25" s="174"/>
      <c r="G25" s="178"/>
      <c r="H25" s="155"/>
    </row>
    <row r="26" spans="1:8" ht="25.5" customHeight="1">
      <c r="A26" s="177">
        <v>19</v>
      </c>
      <c r="B26" s="172"/>
      <c r="C26" s="189"/>
      <c r="D26" s="174"/>
      <c r="E26" s="174"/>
      <c r="F26" s="174"/>
      <c r="G26" s="176"/>
      <c r="H26" s="155"/>
    </row>
    <row r="27" spans="1:8" ht="25.5" customHeight="1">
      <c r="A27" s="177">
        <v>20</v>
      </c>
      <c r="B27" s="172"/>
      <c r="C27" s="190"/>
      <c r="D27" s="175"/>
      <c r="E27" s="175"/>
      <c r="F27" s="174"/>
      <c r="G27" s="176"/>
      <c r="H27" s="157"/>
    </row>
    <row r="28" spans="1:8" ht="25.5" customHeight="1">
      <c r="A28" s="173">
        <v>21</v>
      </c>
      <c r="B28" s="172"/>
      <c r="C28" s="189"/>
      <c r="D28" s="174"/>
      <c r="E28" s="174"/>
      <c r="F28" s="174"/>
      <c r="G28" s="176"/>
      <c r="H28" s="157"/>
    </row>
    <row r="29" spans="1:8" ht="25.5" customHeight="1">
      <c r="A29" s="177">
        <v>22</v>
      </c>
      <c r="B29" s="172"/>
      <c r="C29" s="189"/>
      <c r="D29" s="174"/>
      <c r="E29" s="174"/>
      <c r="F29" s="174"/>
      <c r="G29" s="176"/>
      <c r="H29" s="157"/>
    </row>
    <row r="30" spans="1:8" ht="25.5" customHeight="1">
      <c r="A30" s="177">
        <v>23</v>
      </c>
      <c r="B30" s="179"/>
      <c r="C30" s="189"/>
      <c r="D30" s="174"/>
      <c r="E30" s="174"/>
      <c r="F30" s="174"/>
      <c r="G30" s="176"/>
      <c r="H30" s="157"/>
    </row>
    <row r="31" spans="1:8" ht="25.5" customHeight="1">
      <c r="A31" s="177">
        <v>24</v>
      </c>
      <c r="B31" s="172"/>
      <c r="C31" s="189"/>
      <c r="D31" s="174"/>
      <c r="E31" s="174"/>
      <c r="F31" s="174"/>
      <c r="G31" s="176"/>
      <c r="H31" s="157"/>
    </row>
    <row r="32" spans="1:8" ht="25.5" customHeight="1">
      <c r="A32" s="177">
        <v>25</v>
      </c>
      <c r="B32" s="172"/>
      <c r="C32" s="189"/>
      <c r="D32" s="174"/>
      <c r="E32" s="175"/>
      <c r="F32" s="175"/>
      <c r="G32" s="176"/>
      <c r="H32" s="157"/>
    </row>
    <row r="33" spans="1:8" ht="25.5" customHeight="1">
      <c r="A33" s="177">
        <v>26</v>
      </c>
      <c r="B33" s="172"/>
      <c r="C33" s="189"/>
      <c r="D33" s="174"/>
      <c r="E33" s="175"/>
      <c r="F33" s="175"/>
      <c r="G33" s="181"/>
      <c r="H33" s="157"/>
    </row>
    <row r="34" spans="1:8" ht="25.5" customHeight="1">
      <c r="A34" s="173">
        <v>27</v>
      </c>
      <c r="B34" s="172"/>
      <c r="C34" s="189"/>
      <c r="D34" s="174"/>
      <c r="E34" s="175"/>
      <c r="F34" s="175"/>
      <c r="G34" s="181"/>
      <c r="H34" s="157"/>
    </row>
    <row r="35" spans="1:8" ht="25.5" customHeight="1">
      <c r="A35" s="177">
        <v>28</v>
      </c>
      <c r="B35" s="172"/>
      <c r="C35" s="189"/>
      <c r="D35" s="174"/>
      <c r="E35" s="175"/>
      <c r="F35" s="175"/>
      <c r="G35" s="178"/>
      <c r="H35" s="157"/>
    </row>
    <row r="36" spans="1:8" ht="25.5" customHeight="1">
      <c r="A36" s="177">
        <v>29</v>
      </c>
      <c r="B36" s="172"/>
      <c r="C36" s="189"/>
      <c r="D36" s="174"/>
      <c r="E36" s="175"/>
      <c r="F36" s="175"/>
      <c r="G36" s="178"/>
      <c r="H36" s="157"/>
    </row>
    <row r="37" spans="1:8" ht="25.5" customHeight="1">
      <c r="A37" s="177">
        <v>30</v>
      </c>
      <c r="B37" s="179"/>
      <c r="C37" s="189"/>
      <c r="D37" s="174"/>
      <c r="E37" s="175"/>
      <c r="F37" s="175"/>
      <c r="G37" s="178"/>
      <c r="H37" s="157"/>
    </row>
    <row r="38" spans="1:7" ht="18" customHeight="1">
      <c r="A38" s="344" t="s">
        <v>182</v>
      </c>
      <c r="B38" s="344"/>
      <c r="C38" s="344"/>
      <c r="D38" s="344"/>
      <c r="E38" s="344"/>
      <c r="F38" s="344"/>
      <c r="G38" s="344"/>
    </row>
    <row r="39" spans="1:7" ht="18" customHeight="1">
      <c r="A39" s="259"/>
      <c r="B39" s="259"/>
      <c r="C39" s="259"/>
      <c r="D39" s="259"/>
      <c r="E39" s="259"/>
      <c r="F39" s="259"/>
      <c r="G39" s="259"/>
    </row>
    <row r="40" spans="1:9" ht="18" customHeight="1">
      <c r="A40" s="343" t="s">
        <v>183</v>
      </c>
      <c r="B40" s="343"/>
      <c r="C40" s="343"/>
      <c r="D40" s="343"/>
      <c r="E40" s="343"/>
      <c r="F40" s="343"/>
      <c r="G40" s="343"/>
      <c r="H40" s="154"/>
      <c r="I40" s="154"/>
    </row>
    <row r="41" spans="1:9" ht="18" customHeight="1">
      <c r="A41" s="343" t="s">
        <v>47</v>
      </c>
      <c r="B41" s="343"/>
      <c r="C41" s="343"/>
      <c r="D41" s="343"/>
      <c r="E41" s="343"/>
      <c r="F41" s="343"/>
      <c r="G41" s="343"/>
      <c r="H41" s="154"/>
      <c r="I41" s="154"/>
    </row>
    <row r="42" spans="1:9" ht="18" customHeight="1">
      <c r="A42" s="343" t="s">
        <v>128</v>
      </c>
      <c r="B42" s="343"/>
      <c r="C42" s="343"/>
      <c r="D42" s="343"/>
      <c r="E42" s="343"/>
      <c r="F42" s="343"/>
      <c r="G42" s="343"/>
      <c r="H42" s="154"/>
      <c r="I42" s="154"/>
    </row>
    <row r="43" spans="1:9" ht="46.5" customHeight="1" thickBot="1">
      <c r="A43" s="354" t="s">
        <v>129</v>
      </c>
      <c r="B43" s="354"/>
      <c r="C43" s="354"/>
      <c r="D43" s="354"/>
      <c r="E43" s="354"/>
      <c r="F43" s="354"/>
      <c r="G43" s="354"/>
      <c r="H43" s="154"/>
      <c r="I43" s="154"/>
    </row>
    <row r="44" spans="1:8" s="166" customFormat="1" ht="54" customHeight="1" thickBot="1">
      <c r="A44" s="158" t="s">
        <v>22</v>
      </c>
      <c r="B44" s="159" t="s">
        <v>58</v>
      </c>
      <c r="C44" s="160" t="s">
        <v>81</v>
      </c>
      <c r="D44" s="160" t="s">
        <v>49</v>
      </c>
      <c r="E44" s="160" t="s">
        <v>26</v>
      </c>
      <c r="F44" s="161" t="s">
        <v>50</v>
      </c>
      <c r="G44" s="261" t="s">
        <v>5</v>
      </c>
      <c r="H44" s="165"/>
    </row>
    <row r="45" spans="1:8" ht="25.5" customHeight="1">
      <c r="A45" s="173">
        <v>1</v>
      </c>
      <c r="B45" s="179"/>
      <c r="C45" s="175"/>
      <c r="D45" s="175"/>
      <c r="E45" s="175"/>
      <c r="F45" s="174"/>
      <c r="G45" s="176">
        <v>1</v>
      </c>
      <c r="H45" s="155"/>
    </row>
    <row r="46" spans="1:8" ht="25.5" customHeight="1">
      <c r="A46" s="177">
        <v>2</v>
      </c>
      <c r="B46" s="172"/>
      <c r="C46" s="175"/>
      <c r="D46" s="175"/>
      <c r="E46" s="175"/>
      <c r="F46" s="174"/>
      <c r="G46" s="178">
        <v>2</v>
      </c>
      <c r="H46" s="155"/>
    </row>
    <row r="47" spans="1:8" ht="25.5" customHeight="1">
      <c r="A47" s="177">
        <v>3</v>
      </c>
      <c r="B47" s="172"/>
      <c r="C47" s="175"/>
      <c r="D47" s="175"/>
      <c r="E47" s="175"/>
      <c r="F47" s="174"/>
      <c r="G47" s="178">
        <v>3</v>
      </c>
      <c r="H47" s="155"/>
    </row>
    <row r="48" spans="1:8" ht="25.5" customHeight="1">
      <c r="A48" s="177">
        <v>4</v>
      </c>
      <c r="B48" s="179"/>
      <c r="C48" s="175"/>
      <c r="D48" s="175"/>
      <c r="E48" s="175"/>
      <c r="F48" s="174"/>
      <c r="G48" s="176"/>
      <c r="H48" s="155"/>
    </row>
    <row r="49" spans="1:8" ht="25.5" customHeight="1">
      <c r="A49" s="177">
        <v>5</v>
      </c>
      <c r="B49" s="172"/>
      <c r="C49" s="175"/>
      <c r="D49" s="175"/>
      <c r="E49" s="175"/>
      <c r="F49" s="174"/>
      <c r="G49" s="178"/>
      <c r="H49" s="155"/>
    </row>
    <row r="50" spans="1:8" ht="25.5" customHeight="1">
      <c r="A50" s="177">
        <v>6</v>
      </c>
      <c r="B50" s="172"/>
      <c r="C50" s="175"/>
      <c r="D50" s="175"/>
      <c r="E50" s="175"/>
      <c r="F50" s="174"/>
      <c r="G50" s="178"/>
      <c r="H50" s="155"/>
    </row>
    <row r="51" spans="1:13" ht="25.5" customHeight="1">
      <c r="A51" s="177">
        <v>7</v>
      </c>
      <c r="B51" s="172"/>
      <c r="C51" s="175"/>
      <c r="D51" s="175"/>
      <c r="E51" s="175"/>
      <c r="F51" s="174"/>
      <c r="G51" s="176"/>
      <c r="H51" s="155"/>
      <c r="M51" s="156"/>
    </row>
    <row r="52" spans="1:8" ht="25.5" customHeight="1">
      <c r="A52" s="177">
        <v>8</v>
      </c>
      <c r="B52" s="172"/>
      <c r="C52" s="175"/>
      <c r="D52" s="175"/>
      <c r="E52" s="175"/>
      <c r="F52" s="174"/>
      <c r="G52" s="178"/>
      <c r="H52" s="155"/>
    </row>
    <row r="53" spans="1:8" ht="25.5" customHeight="1">
      <c r="A53" s="177">
        <v>9</v>
      </c>
      <c r="B53" s="172"/>
      <c r="C53" s="175"/>
      <c r="D53" s="175"/>
      <c r="E53" s="175"/>
      <c r="F53" s="174"/>
      <c r="G53" s="178"/>
      <c r="H53" s="155"/>
    </row>
    <row r="54" spans="1:8" ht="25.5" customHeight="1">
      <c r="A54" s="177">
        <v>10</v>
      </c>
      <c r="B54" s="172"/>
      <c r="C54" s="175"/>
      <c r="D54" s="175"/>
      <c r="E54" s="175"/>
      <c r="F54" s="174"/>
      <c r="G54" s="176"/>
      <c r="H54" s="155"/>
    </row>
    <row r="55" spans="1:8" ht="25.5" customHeight="1">
      <c r="A55" s="173">
        <v>11</v>
      </c>
      <c r="B55" s="172"/>
      <c r="C55" s="175"/>
      <c r="D55" s="175"/>
      <c r="E55" s="175"/>
      <c r="F55" s="174"/>
      <c r="G55" s="178"/>
      <c r="H55" s="155"/>
    </row>
    <row r="56" spans="1:8" ht="25.5" customHeight="1">
      <c r="A56" s="177">
        <v>12</v>
      </c>
      <c r="B56" s="172"/>
      <c r="C56" s="175"/>
      <c r="D56" s="175"/>
      <c r="E56" s="175"/>
      <c r="F56" s="174"/>
      <c r="G56" s="178"/>
      <c r="H56" s="155"/>
    </row>
    <row r="57" spans="1:8" ht="25.5" customHeight="1">
      <c r="A57" s="177">
        <v>13</v>
      </c>
      <c r="B57" s="172"/>
      <c r="C57" s="175"/>
      <c r="D57" s="175"/>
      <c r="E57" s="175"/>
      <c r="F57" s="174"/>
      <c r="G57" s="176"/>
      <c r="H57" s="155"/>
    </row>
    <row r="58" spans="1:8" ht="25.5" customHeight="1">
      <c r="A58" s="177">
        <v>14</v>
      </c>
      <c r="B58" s="172"/>
      <c r="C58" s="175"/>
      <c r="D58" s="175"/>
      <c r="E58" s="175"/>
      <c r="F58" s="174"/>
      <c r="G58" s="178"/>
      <c r="H58" s="155"/>
    </row>
    <row r="59" spans="1:8" ht="25.5" customHeight="1">
      <c r="A59" s="177">
        <v>15</v>
      </c>
      <c r="B59" s="172"/>
      <c r="C59" s="175"/>
      <c r="D59" s="175"/>
      <c r="E59" s="175"/>
      <c r="F59" s="174"/>
      <c r="G59" s="178"/>
      <c r="H59" s="155"/>
    </row>
    <row r="60" spans="1:8" ht="25.5" customHeight="1">
      <c r="A60" s="177">
        <v>16</v>
      </c>
      <c r="B60" s="172"/>
      <c r="C60" s="175"/>
      <c r="D60" s="175"/>
      <c r="E60" s="175"/>
      <c r="F60" s="174"/>
      <c r="G60" s="176"/>
      <c r="H60" s="155"/>
    </row>
    <row r="61" spans="1:8" ht="25.5" customHeight="1">
      <c r="A61" s="177">
        <v>17</v>
      </c>
      <c r="B61" s="172"/>
      <c r="C61" s="175"/>
      <c r="D61" s="175"/>
      <c r="E61" s="175"/>
      <c r="F61" s="174"/>
      <c r="G61" s="178"/>
      <c r="H61" s="155"/>
    </row>
    <row r="62" spans="1:8" ht="25.5" customHeight="1">
      <c r="A62" s="177">
        <v>18</v>
      </c>
      <c r="B62" s="172"/>
      <c r="C62" s="175"/>
      <c r="D62" s="174"/>
      <c r="E62" s="174"/>
      <c r="F62" s="174"/>
      <c r="G62" s="178"/>
      <c r="H62" s="155"/>
    </row>
    <row r="63" spans="1:8" ht="25.5" customHeight="1">
      <c r="A63" s="177">
        <v>19</v>
      </c>
      <c r="B63" s="172"/>
      <c r="C63" s="189"/>
      <c r="D63" s="174"/>
      <c r="E63" s="174"/>
      <c r="F63" s="174"/>
      <c r="G63" s="176"/>
      <c r="H63" s="155"/>
    </row>
    <row r="64" spans="1:8" ht="25.5" customHeight="1">
      <c r="A64" s="177">
        <v>20</v>
      </c>
      <c r="B64" s="172"/>
      <c r="C64" s="190"/>
      <c r="D64" s="175"/>
      <c r="E64" s="175"/>
      <c r="F64" s="174"/>
      <c r="G64" s="176"/>
      <c r="H64" s="157"/>
    </row>
    <row r="65" spans="1:8" ht="25.5" customHeight="1">
      <c r="A65" s="173">
        <v>21</v>
      </c>
      <c r="B65" s="172"/>
      <c r="C65" s="189"/>
      <c r="D65" s="174"/>
      <c r="E65" s="174"/>
      <c r="F65" s="174"/>
      <c r="G65" s="176"/>
      <c r="H65" s="157"/>
    </row>
    <row r="66" spans="1:8" ht="25.5" customHeight="1">
      <c r="A66" s="177">
        <v>22</v>
      </c>
      <c r="B66" s="172"/>
      <c r="C66" s="189"/>
      <c r="D66" s="174"/>
      <c r="E66" s="174"/>
      <c r="F66" s="174"/>
      <c r="G66" s="176"/>
      <c r="H66" s="157"/>
    </row>
    <row r="67" spans="1:8" ht="25.5" customHeight="1">
      <c r="A67" s="177">
        <v>23</v>
      </c>
      <c r="B67" s="179"/>
      <c r="C67" s="189"/>
      <c r="D67" s="174"/>
      <c r="E67" s="174"/>
      <c r="F67" s="174"/>
      <c r="G67" s="176"/>
      <c r="H67" s="157"/>
    </row>
    <row r="68" spans="1:8" ht="25.5" customHeight="1">
      <c r="A68" s="177">
        <v>24</v>
      </c>
      <c r="B68" s="172"/>
      <c r="C68" s="189"/>
      <c r="D68" s="174"/>
      <c r="E68" s="174"/>
      <c r="F68" s="174"/>
      <c r="G68" s="176"/>
      <c r="H68" s="157"/>
    </row>
    <row r="69" spans="1:8" ht="25.5" customHeight="1">
      <c r="A69" s="177">
        <v>25</v>
      </c>
      <c r="B69" s="172"/>
      <c r="C69" s="189"/>
      <c r="D69" s="174"/>
      <c r="E69" s="175"/>
      <c r="F69" s="175"/>
      <c r="G69" s="176"/>
      <c r="H69" s="157"/>
    </row>
    <row r="70" spans="1:8" ht="25.5" customHeight="1">
      <c r="A70" s="177">
        <v>26</v>
      </c>
      <c r="B70" s="172"/>
      <c r="C70" s="189"/>
      <c r="D70" s="174"/>
      <c r="E70" s="175"/>
      <c r="F70" s="175"/>
      <c r="G70" s="181"/>
      <c r="H70" s="157"/>
    </row>
    <row r="71" spans="1:8" ht="25.5" customHeight="1">
      <c r="A71" s="173">
        <v>27</v>
      </c>
      <c r="B71" s="172"/>
      <c r="C71" s="189"/>
      <c r="D71" s="174"/>
      <c r="E71" s="175"/>
      <c r="F71" s="175"/>
      <c r="G71" s="181"/>
      <c r="H71" s="157"/>
    </row>
    <row r="72" spans="1:8" ht="25.5" customHeight="1">
      <c r="A72" s="177">
        <v>28</v>
      </c>
      <c r="B72" s="172"/>
      <c r="C72" s="189"/>
      <c r="D72" s="174"/>
      <c r="E72" s="175"/>
      <c r="F72" s="175"/>
      <c r="G72" s="178"/>
      <c r="H72" s="157"/>
    </row>
    <row r="73" spans="1:8" ht="25.5" customHeight="1">
      <c r="A73" s="177">
        <v>29</v>
      </c>
      <c r="B73" s="172"/>
      <c r="C73" s="189"/>
      <c r="D73" s="174"/>
      <c r="E73" s="175"/>
      <c r="F73" s="175"/>
      <c r="G73" s="178"/>
      <c r="H73" s="157"/>
    </row>
    <row r="74" spans="1:8" ht="25.5" customHeight="1">
      <c r="A74" s="177">
        <v>30</v>
      </c>
      <c r="B74" s="179"/>
      <c r="C74" s="189"/>
      <c r="D74" s="174"/>
      <c r="E74" s="175"/>
      <c r="F74" s="175"/>
      <c r="G74" s="178"/>
      <c r="H74" s="157"/>
    </row>
  </sheetData>
  <sheetProtection/>
  <mergeCells count="10">
    <mergeCell ref="A40:G40"/>
    <mergeCell ref="A41:G41"/>
    <mergeCell ref="A42:G42"/>
    <mergeCell ref="A43:G43"/>
    <mergeCell ref="A1:G1"/>
    <mergeCell ref="A3:G3"/>
    <mergeCell ref="A4:G4"/>
    <mergeCell ref="A5:G5"/>
    <mergeCell ref="A6:G6"/>
    <mergeCell ref="A38:G38"/>
  </mergeCells>
  <printOptions horizontalCentered="1"/>
  <pageMargins left="0.5902777777777778" right="0.5902777777777778" top="0.39375" bottom="0.19652777777777777" header="0.5118055555555555" footer="0.5118055555555555"/>
  <pageSetup horizontalDpi="300" verticalDpi="300" orientation="portrait" paperSize="9" scale="80" r:id="rId1"/>
  <rowBreaks count="1" manualBreakCount="1">
    <brk id="37" max="6" man="1"/>
  </rowBreaks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37"/>
  <sheetViews>
    <sheetView showGridLines="0" view="pageBreakPreview" zoomScale="75" zoomScaleNormal="75" zoomScaleSheetLayoutView="75" zoomScalePageLayoutView="0" workbookViewId="0" topLeftCell="A1">
      <selection activeCell="M27" sqref="M27"/>
    </sheetView>
  </sheetViews>
  <sheetFormatPr defaultColWidth="9.00390625" defaultRowHeight="12.75"/>
  <cols>
    <col min="1" max="1" width="5.75390625" style="153" customWidth="1"/>
    <col min="2" max="2" width="40.00390625" style="153" customWidth="1"/>
    <col min="3" max="4" width="13.75390625" style="153" customWidth="1"/>
    <col min="5" max="5" width="12.75390625" style="153" customWidth="1"/>
    <col min="6" max="6" width="13.25390625" style="153" customWidth="1"/>
    <col min="7" max="7" width="12.75390625" style="153" customWidth="1"/>
    <col min="8" max="16384" width="9.125" style="153" customWidth="1"/>
  </cols>
  <sheetData>
    <row r="1" spans="1:7" ht="18" customHeight="1">
      <c r="A1" s="344" t="s">
        <v>185</v>
      </c>
      <c r="B1" s="344"/>
      <c r="C1" s="344"/>
      <c r="D1" s="344"/>
      <c r="E1" s="344"/>
      <c r="F1" s="344"/>
      <c r="G1" s="344"/>
    </row>
    <row r="2" spans="1:7" ht="18" customHeight="1">
      <c r="A2" s="259"/>
      <c r="B2" s="259"/>
      <c r="C2" s="259"/>
      <c r="D2" s="259"/>
      <c r="E2" s="259"/>
      <c r="F2" s="259"/>
      <c r="G2" s="259"/>
    </row>
    <row r="3" spans="1:9" ht="18" customHeight="1">
      <c r="A3" s="343" t="s">
        <v>75</v>
      </c>
      <c r="B3" s="343"/>
      <c r="C3" s="343"/>
      <c r="D3" s="343"/>
      <c r="E3" s="343"/>
      <c r="F3" s="343"/>
      <c r="G3" s="343"/>
      <c r="H3" s="154"/>
      <c r="I3" s="154"/>
    </row>
    <row r="4" spans="1:9" ht="18" customHeight="1">
      <c r="A4" s="343" t="s">
        <v>47</v>
      </c>
      <c r="B4" s="343"/>
      <c r="C4" s="343"/>
      <c r="D4" s="343"/>
      <c r="E4" s="343"/>
      <c r="F4" s="343"/>
      <c r="G4" s="343"/>
      <c r="H4" s="154"/>
      <c r="I4" s="154"/>
    </row>
    <row r="5" spans="1:9" ht="18" customHeight="1">
      <c r="A5" s="343" t="s">
        <v>184</v>
      </c>
      <c r="B5" s="343"/>
      <c r="C5" s="343"/>
      <c r="D5" s="343"/>
      <c r="E5" s="343"/>
      <c r="F5" s="343"/>
      <c r="G5" s="343"/>
      <c r="H5" s="154"/>
      <c r="I5" s="154"/>
    </row>
    <row r="6" spans="1:9" ht="46.5" customHeight="1" thickBot="1">
      <c r="A6" s="354" t="s">
        <v>101</v>
      </c>
      <c r="B6" s="354"/>
      <c r="C6" s="354"/>
      <c r="D6" s="354"/>
      <c r="E6" s="354"/>
      <c r="F6" s="354"/>
      <c r="G6" s="354"/>
      <c r="H6" s="154"/>
      <c r="I6" s="154"/>
    </row>
    <row r="7" spans="1:8" s="166" customFormat="1" ht="65.25" customHeight="1" thickBot="1">
      <c r="A7" s="158" t="s">
        <v>22</v>
      </c>
      <c r="B7" s="160" t="s">
        <v>100</v>
      </c>
      <c r="C7" s="160" t="s">
        <v>80</v>
      </c>
      <c r="D7" s="160" t="s">
        <v>49</v>
      </c>
      <c r="E7" s="160" t="s">
        <v>26</v>
      </c>
      <c r="F7" s="161" t="s">
        <v>50</v>
      </c>
      <c r="G7" s="261" t="s">
        <v>243</v>
      </c>
      <c r="H7" s="165"/>
    </row>
    <row r="8" spans="1:8" ht="25.5" customHeight="1">
      <c r="A8" s="173">
        <v>1</v>
      </c>
      <c r="B8" s="172" t="s">
        <v>213</v>
      </c>
      <c r="C8" s="174">
        <v>5</v>
      </c>
      <c r="D8" s="174">
        <v>720</v>
      </c>
      <c r="E8" s="175"/>
      <c r="F8" s="174">
        <f aca="true" t="shared" si="0" ref="F8:F18">D8</f>
        <v>720</v>
      </c>
      <c r="G8" s="176">
        <v>1</v>
      </c>
      <c r="H8" s="155"/>
    </row>
    <row r="9" spans="1:8" ht="25.5" customHeight="1">
      <c r="A9" s="177">
        <v>2</v>
      </c>
      <c r="B9" s="172" t="s">
        <v>238</v>
      </c>
      <c r="C9" s="174">
        <v>3</v>
      </c>
      <c r="D9" s="174">
        <v>560</v>
      </c>
      <c r="E9" s="175"/>
      <c r="F9" s="174">
        <f t="shared" si="0"/>
        <v>560</v>
      </c>
      <c r="G9" s="178">
        <v>2</v>
      </c>
      <c r="H9" s="155"/>
    </row>
    <row r="10" spans="1:8" ht="25.5" customHeight="1">
      <c r="A10" s="177">
        <v>3</v>
      </c>
      <c r="B10" s="172" t="s">
        <v>217</v>
      </c>
      <c r="C10" s="174">
        <v>1</v>
      </c>
      <c r="D10" s="174">
        <v>510</v>
      </c>
      <c r="E10" s="175"/>
      <c r="F10" s="174">
        <f t="shared" si="0"/>
        <v>510</v>
      </c>
      <c r="G10" s="178">
        <v>3</v>
      </c>
      <c r="H10" s="155"/>
    </row>
    <row r="11" spans="1:8" ht="25.5" customHeight="1">
      <c r="A11" s="177">
        <v>4</v>
      </c>
      <c r="B11" s="172" t="s">
        <v>212</v>
      </c>
      <c r="C11" s="174">
        <v>2</v>
      </c>
      <c r="D11" s="174">
        <v>270</v>
      </c>
      <c r="E11" s="175"/>
      <c r="F11" s="174">
        <f t="shared" si="0"/>
        <v>270</v>
      </c>
      <c r="G11" s="176">
        <v>4</v>
      </c>
      <c r="H11" s="155"/>
    </row>
    <row r="12" spans="1:8" ht="25.5" customHeight="1">
      <c r="A12" s="177">
        <v>5</v>
      </c>
      <c r="B12" s="172" t="s">
        <v>241</v>
      </c>
      <c r="C12" s="174">
        <v>7</v>
      </c>
      <c r="D12" s="174">
        <v>250</v>
      </c>
      <c r="E12" s="175"/>
      <c r="F12" s="174">
        <f t="shared" si="0"/>
        <v>250</v>
      </c>
      <c r="G12" s="178">
        <v>5</v>
      </c>
      <c r="H12" s="155"/>
    </row>
    <row r="13" spans="1:8" ht="25.5" customHeight="1">
      <c r="A13" s="177">
        <v>6</v>
      </c>
      <c r="B13" s="172" t="s">
        <v>240</v>
      </c>
      <c r="C13" s="174">
        <v>8</v>
      </c>
      <c r="D13" s="174">
        <v>180</v>
      </c>
      <c r="E13" s="175"/>
      <c r="F13" s="174">
        <f t="shared" si="0"/>
        <v>180</v>
      </c>
      <c r="G13" s="176">
        <v>6</v>
      </c>
      <c r="H13" s="155"/>
    </row>
    <row r="14" spans="1:13" ht="25.5" customHeight="1">
      <c r="A14" s="177">
        <v>7</v>
      </c>
      <c r="B14" s="172" t="s">
        <v>239</v>
      </c>
      <c r="C14" s="174">
        <v>6</v>
      </c>
      <c r="D14" s="174">
        <v>40</v>
      </c>
      <c r="E14" s="175"/>
      <c r="F14" s="174">
        <f t="shared" si="0"/>
        <v>40</v>
      </c>
      <c r="G14" s="178">
        <v>7</v>
      </c>
      <c r="H14" s="155"/>
      <c r="M14" s="156"/>
    </row>
    <row r="15" spans="1:8" ht="25.5" customHeight="1">
      <c r="A15" s="177">
        <v>8</v>
      </c>
      <c r="B15" s="172" t="s">
        <v>223</v>
      </c>
      <c r="C15" s="174">
        <v>11</v>
      </c>
      <c r="D15" s="174">
        <v>0</v>
      </c>
      <c r="E15" s="175"/>
      <c r="F15" s="174">
        <f t="shared" si="0"/>
        <v>0</v>
      </c>
      <c r="G15" s="178">
        <v>9.5</v>
      </c>
      <c r="H15" s="155"/>
    </row>
    <row r="16" spans="1:8" ht="25.5" customHeight="1">
      <c r="A16" s="177">
        <v>9</v>
      </c>
      <c r="B16" s="172" t="s">
        <v>242</v>
      </c>
      <c r="C16" s="174">
        <v>9</v>
      </c>
      <c r="D16" s="174">
        <v>0</v>
      </c>
      <c r="E16" s="175"/>
      <c r="F16" s="174">
        <f t="shared" si="0"/>
        <v>0</v>
      </c>
      <c r="G16" s="178">
        <v>9.5</v>
      </c>
      <c r="H16" s="155"/>
    </row>
    <row r="17" spans="1:8" ht="25.5" customHeight="1">
      <c r="A17" s="177">
        <v>10</v>
      </c>
      <c r="B17" s="172" t="s">
        <v>215</v>
      </c>
      <c r="C17" s="174">
        <v>10</v>
      </c>
      <c r="D17" s="174">
        <v>0</v>
      </c>
      <c r="E17" s="175"/>
      <c r="F17" s="174">
        <f t="shared" si="0"/>
        <v>0</v>
      </c>
      <c r="G17" s="178">
        <v>9.5</v>
      </c>
      <c r="H17" s="155"/>
    </row>
    <row r="18" spans="1:8" ht="25.5" customHeight="1">
      <c r="A18" s="173">
        <v>11</v>
      </c>
      <c r="B18" s="172" t="s">
        <v>245</v>
      </c>
      <c r="C18" s="174">
        <v>4</v>
      </c>
      <c r="D18" s="174">
        <v>0</v>
      </c>
      <c r="E18" s="175"/>
      <c r="F18" s="174">
        <f t="shared" si="0"/>
        <v>0</v>
      </c>
      <c r="G18" s="178">
        <v>9.5</v>
      </c>
      <c r="H18" s="155"/>
    </row>
    <row r="19" spans="1:8" ht="25.5" customHeight="1">
      <c r="A19" s="177">
        <v>12</v>
      </c>
      <c r="B19" s="172"/>
      <c r="C19" s="174"/>
      <c r="D19" s="174"/>
      <c r="E19" s="175"/>
      <c r="F19" s="174"/>
      <c r="G19" s="178"/>
      <c r="H19" s="155"/>
    </row>
    <row r="20" spans="1:8" ht="25.5" customHeight="1">
      <c r="A20" s="177">
        <v>13</v>
      </c>
      <c r="B20" s="172"/>
      <c r="C20" s="174"/>
      <c r="D20" s="174"/>
      <c r="E20" s="175"/>
      <c r="F20" s="174"/>
      <c r="G20" s="176"/>
      <c r="H20" s="155"/>
    </row>
    <row r="21" spans="1:8" ht="25.5" customHeight="1">
      <c r="A21" s="177">
        <v>14</v>
      </c>
      <c r="B21" s="172"/>
      <c r="C21" s="174"/>
      <c r="D21" s="174"/>
      <c r="E21" s="175"/>
      <c r="F21" s="174"/>
      <c r="G21" s="178"/>
      <c r="H21" s="155"/>
    </row>
    <row r="22" spans="1:8" ht="25.5" customHeight="1">
      <c r="A22" s="177">
        <v>15</v>
      </c>
      <c r="B22" s="172"/>
      <c r="C22" s="174"/>
      <c r="D22" s="174"/>
      <c r="E22" s="175"/>
      <c r="F22" s="174"/>
      <c r="G22" s="178"/>
      <c r="H22" s="155"/>
    </row>
    <row r="23" spans="1:8" ht="25.5" customHeight="1">
      <c r="A23" s="177">
        <v>16</v>
      </c>
      <c r="B23" s="172"/>
      <c r="C23" s="174"/>
      <c r="D23" s="174"/>
      <c r="E23" s="175"/>
      <c r="F23" s="174"/>
      <c r="G23" s="176"/>
      <c r="H23" s="155"/>
    </row>
    <row r="24" spans="1:8" ht="25.5" customHeight="1">
      <c r="A24" s="177">
        <v>17</v>
      </c>
      <c r="B24" s="172"/>
      <c r="C24" s="174"/>
      <c r="D24" s="174"/>
      <c r="E24" s="175"/>
      <c r="F24" s="174"/>
      <c r="G24" s="176"/>
      <c r="H24" s="155"/>
    </row>
    <row r="25" spans="1:8" ht="25.5" customHeight="1">
      <c r="A25" s="177">
        <v>18</v>
      </c>
      <c r="B25" s="172"/>
      <c r="C25" s="174"/>
      <c r="D25" s="174"/>
      <c r="E25" s="174"/>
      <c r="F25" s="174"/>
      <c r="G25" s="176"/>
      <c r="H25" s="155"/>
    </row>
    <row r="26" spans="1:8" ht="25.5" customHeight="1">
      <c r="A26" s="177">
        <v>19</v>
      </c>
      <c r="B26" s="172"/>
      <c r="C26" s="174"/>
      <c r="D26" s="174"/>
      <c r="E26" s="174"/>
      <c r="F26" s="174"/>
      <c r="G26" s="176"/>
      <c r="H26" s="155"/>
    </row>
    <row r="27" spans="1:8" ht="25.5" customHeight="1">
      <c r="A27" s="177">
        <v>20</v>
      </c>
      <c r="B27" s="172"/>
      <c r="C27" s="175"/>
      <c r="D27" s="175"/>
      <c r="E27" s="175"/>
      <c r="F27" s="174"/>
      <c r="G27" s="176"/>
      <c r="H27" s="157"/>
    </row>
    <row r="28" spans="1:8" ht="25.5" customHeight="1">
      <c r="A28" s="173">
        <v>21</v>
      </c>
      <c r="B28" s="172"/>
      <c r="C28" s="174"/>
      <c r="D28" s="174"/>
      <c r="E28" s="174"/>
      <c r="F28" s="174"/>
      <c r="G28" s="176"/>
      <c r="H28" s="157"/>
    </row>
    <row r="29" spans="1:8" ht="25.5" customHeight="1">
      <c r="A29" s="177">
        <v>22</v>
      </c>
      <c r="B29" s="172"/>
      <c r="C29" s="174"/>
      <c r="D29" s="174"/>
      <c r="E29" s="174"/>
      <c r="F29" s="174"/>
      <c r="G29" s="176"/>
      <c r="H29" s="157"/>
    </row>
    <row r="30" spans="1:8" ht="25.5" customHeight="1">
      <c r="A30" s="177">
        <v>23</v>
      </c>
      <c r="B30" s="172"/>
      <c r="C30" s="174"/>
      <c r="D30" s="174"/>
      <c r="E30" s="174"/>
      <c r="F30" s="174"/>
      <c r="G30" s="176"/>
      <c r="H30" s="157"/>
    </row>
    <row r="31" spans="1:8" ht="25.5" customHeight="1">
      <c r="A31" s="177">
        <v>24</v>
      </c>
      <c r="B31" s="172"/>
      <c r="C31" s="174"/>
      <c r="D31" s="174"/>
      <c r="E31" s="174"/>
      <c r="F31" s="174"/>
      <c r="G31" s="176"/>
      <c r="H31" s="157"/>
    </row>
    <row r="32" spans="1:8" ht="25.5" customHeight="1">
      <c r="A32" s="177">
        <v>25</v>
      </c>
      <c r="B32" s="180"/>
      <c r="C32" s="174"/>
      <c r="D32" s="174"/>
      <c r="E32" s="175"/>
      <c r="F32" s="175"/>
      <c r="G32" s="176"/>
      <c r="H32" s="157"/>
    </row>
    <row r="33" spans="1:8" ht="25.5" customHeight="1">
      <c r="A33" s="177">
        <v>26</v>
      </c>
      <c r="B33" s="180"/>
      <c r="C33" s="174"/>
      <c r="D33" s="174"/>
      <c r="E33" s="175"/>
      <c r="F33" s="175"/>
      <c r="G33" s="181"/>
      <c r="H33" s="157"/>
    </row>
    <row r="34" spans="1:8" ht="25.5" customHeight="1">
      <c r="A34" s="173">
        <v>27</v>
      </c>
      <c r="B34" s="182"/>
      <c r="C34" s="174"/>
      <c r="D34" s="174"/>
      <c r="E34" s="175"/>
      <c r="F34" s="175"/>
      <c r="G34" s="181"/>
      <c r="H34" s="157"/>
    </row>
    <row r="35" spans="1:8" ht="25.5" customHeight="1">
      <c r="A35" s="177">
        <v>28</v>
      </c>
      <c r="B35" s="182"/>
      <c r="C35" s="174"/>
      <c r="D35" s="174"/>
      <c r="E35" s="175"/>
      <c r="F35" s="175"/>
      <c r="G35" s="178"/>
      <c r="H35" s="157"/>
    </row>
    <row r="36" spans="1:8" ht="25.5" customHeight="1">
      <c r="A36" s="177">
        <v>29</v>
      </c>
      <c r="B36" s="182"/>
      <c r="C36" s="174"/>
      <c r="D36" s="174"/>
      <c r="E36" s="175"/>
      <c r="F36" s="175"/>
      <c r="G36" s="178"/>
      <c r="H36" s="157"/>
    </row>
    <row r="37" spans="1:8" ht="25.5" customHeight="1">
      <c r="A37" s="183">
        <v>30</v>
      </c>
      <c r="B37" s="184"/>
      <c r="C37" s="185"/>
      <c r="D37" s="185"/>
      <c r="E37" s="186"/>
      <c r="F37" s="186"/>
      <c r="G37" s="187"/>
      <c r="H37" s="157"/>
    </row>
  </sheetData>
  <sheetProtection/>
  <mergeCells count="5">
    <mergeCell ref="A6:G6"/>
    <mergeCell ref="A1:G1"/>
    <mergeCell ref="A3:G3"/>
    <mergeCell ref="A4:G4"/>
    <mergeCell ref="A5:G5"/>
  </mergeCells>
  <printOptions horizontalCentered="1"/>
  <pageMargins left="0.5905511811023623" right="0.5905511811023623" top="0.3937007874015748" bottom="0.1968503937007874" header="0.5118110236220472" footer="0.5118110236220472"/>
  <pageSetup horizontalDpi="300" verticalDpi="300" orientation="portrait" paperSize="9" scale="82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2016-10-09T17:50:45Z</cp:lastPrinted>
  <dcterms:created xsi:type="dcterms:W3CDTF">2010-01-11T19:50:22Z</dcterms:created>
  <dcterms:modified xsi:type="dcterms:W3CDTF">2016-10-09T18:37:10Z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