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3"/>
  </bookViews>
  <sheets>
    <sheet name="Protokół" sheetId="1" r:id="rId1"/>
    <sheet name="Podl. Mistrz. Tura I " sheetId="2" r:id="rId2"/>
    <sheet name="Podl. Mistrz. Tura II " sheetId="3" r:id="rId3"/>
    <sheet name="Podl. Mistrz. 16-02-2013" sheetId="4" r:id="rId4"/>
    <sheet name="Arkusz1" sheetId="5" r:id="rId5"/>
    <sheet name="Arkusz2" sheetId="6" r:id="rId6"/>
  </sheets>
  <definedNames>
    <definedName name="Excel_BuiltIn_Print_Area_2" localSheetId="2">#REF!</definedName>
    <definedName name="Excel_BuiltIn_Print_Area_2">#REF!</definedName>
    <definedName name="_xlnm.Print_Area" localSheetId="3">'Podl. Mistrz. 16-02-2013'!$A$1:$R$28</definedName>
    <definedName name="_xlnm.Print_Area" localSheetId="1">'Podl. Mistrz. Tura I '!$A$1:$G$37</definedName>
    <definedName name="_xlnm.Print_Area" localSheetId="2">'Podl. Mistrz. Tura II '!$A$1:$G$37</definedName>
    <definedName name="_xlnm.Print_Area" localSheetId="0">'Protokół'!$A$1:$S$61</definedName>
  </definedNames>
  <calcPr fullCalcOnLoad="1"/>
</workbook>
</file>

<file path=xl/sharedStrings.xml><?xml version="1.0" encoding="utf-8"?>
<sst xmlns="http://schemas.openxmlformats.org/spreadsheetml/2006/main" count="184" uniqueCount="129">
  <si>
    <t xml:space="preserve">Pdlodowe Mistrzostwa  Koła PZW nr 5 Warszawa Praga - Północ   </t>
  </si>
  <si>
    <t xml:space="preserve">LISTA  STARTOWA          </t>
  </si>
  <si>
    <t>Lp.</t>
  </si>
  <si>
    <t xml:space="preserve">Nazwisko i imię                                               </t>
  </si>
  <si>
    <t>Razem</t>
  </si>
  <si>
    <t>Ilość ryb    (sztuk)</t>
  </si>
  <si>
    <t>Punkty karne</t>
  </si>
  <si>
    <t>Waga    ryb          (g)</t>
  </si>
  <si>
    <t>Wynik pkt</t>
  </si>
  <si>
    <t>Punky za złowionre ryby</t>
  </si>
  <si>
    <t xml:space="preserve">Miejsce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</si>
  <si>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</si>
  <si>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</si>
  <si>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</si>
  <si>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</si>
  <si>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</si>
  <si>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</si>
  <si>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</si>
  <si>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</si>
  <si>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</si>
  <si>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</si>
  <si>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</si>
  <si>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</si>
  <si>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</si>
  <si>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</si>
  <si>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</si>
  <si>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</si>
  <si>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</si>
  <si>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</si>
  <si>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</si>
  <si>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</si>
  <si>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II tury  2 x 2 godz.    Łowisko - Jezioro Pomocnia, Błędowo      </t>
  </si>
  <si>
    <t>Nr st..</t>
  </si>
  <si>
    <t>Nr st.</t>
  </si>
  <si>
    <t>PROTOKÓŁ</t>
  </si>
  <si>
    <t xml:space="preserve">zawodów   </t>
  </si>
  <si>
    <t>mistrzowskich</t>
  </si>
  <si>
    <t>przeprowadzonych</t>
  </si>
  <si>
    <t>w dniu</t>
  </si>
  <si>
    <t xml:space="preserve"> w miejcsowości</t>
  </si>
  <si>
    <t>na</t>
  </si>
  <si>
    <t>1.  Rodzaj zawodów :</t>
  </si>
  <si>
    <t>Podlodowe</t>
  </si>
  <si>
    <t xml:space="preserve">2.  Organizator :       </t>
  </si>
  <si>
    <t>Zarząd  Koła  PZW  nr 5  Warszawa  Praga - Północ</t>
  </si>
  <si>
    <t>3.  Komisja Sędziowska w składzie :</t>
  </si>
  <si>
    <t>SG</t>
  </si>
  <si>
    <t>Myszkowski Wiesław</t>
  </si>
  <si>
    <t>SKO,  K-5</t>
  </si>
  <si>
    <t>ZSG</t>
  </si>
  <si>
    <t>SKP,  K-5</t>
  </si>
  <si>
    <t>SS</t>
  </si>
  <si>
    <r>
      <t xml:space="preserve">i  ---   sędziów kontrolnych </t>
    </r>
    <r>
      <rPr>
        <sz val="11"/>
        <rFont val="Arial"/>
        <family val="2"/>
      </rPr>
      <t>(wymienić na odwrocie)</t>
    </r>
    <r>
      <rPr>
        <sz val="12"/>
        <rFont val="Arial"/>
        <family val="2"/>
      </rPr>
      <t xml:space="preserve"> stwierdziła  należyte - </t>
    </r>
    <r>
      <rPr>
        <strike/>
        <sz val="12"/>
        <rFont val="Arial"/>
        <family val="2"/>
      </rPr>
      <t>wadliwe</t>
    </r>
    <r>
      <rPr>
        <sz val="12"/>
        <rFont val="Arial"/>
        <family val="2"/>
      </rPr>
      <t>* przygotowanie terenu .</t>
    </r>
  </si>
  <si>
    <t>4.  Liczba zawodników :</t>
  </si>
  <si>
    <t>W kategorii :</t>
  </si>
  <si>
    <t>Zgłoszonych</t>
  </si>
  <si>
    <t>Startujących</t>
  </si>
  <si>
    <t>Sklasyfikowanych</t>
  </si>
  <si>
    <t>Zdyskwalifikowanych</t>
  </si>
  <si>
    <t xml:space="preserve">Senior </t>
  </si>
  <si>
    <t>mężczyzn</t>
  </si>
  <si>
    <t>kobiet</t>
  </si>
  <si>
    <t>Młodzież</t>
  </si>
  <si>
    <t>do 22 lat</t>
  </si>
  <si>
    <t>Junior</t>
  </si>
  <si>
    <t>do 18 lat</t>
  </si>
  <si>
    <t xml:space="preserve">Kadet </t>
  </si>
  <si>
    <t>do 14 lat</t>
  </si>
  <si>
    <t>R a z e m :</t>
  </si>
  <si>
    <t>5.  Zwyciężyli :</t>
  </si>
  <si>
    <t>Kategoria</t>
  </si>
  <si>
    <t>Nazwisko  i  imię  zawodnika</t>
  </si>
  <si>
    <t>Miejsce</t>
  </si>
  <si>
    <t>Liczba    uzyskanych  punktów</t>
  </si>
  <si>
    <t>Za złowione ryby</t>
  </si>
  <si>
    <t>Otrzymano  nagrody                               na kwotę</t>
  </si>
  <si>
    <t>Wagi              (g)</t>
  </si>
  <si>
    <t>Razem pkt za wagę</t>
  </si>
  <si>
    <t xml:space="preserve">I </t>
  </si>
  <si>
    <t>puchar + dyplom</t>
  </si>
  <si>
    <t xml:space="preserve">II </t>
  </si>
  <si>
    <t>puchar +dyplom</t>
  </si>
  <si>
    <t>III</t>
  </si>
  <si>
    <t xml:space="preserve">6.  Zgłoszone protesty i sposób ich załatwienia : </t>
  </si>
  <si>
    <r>
      <t>Protestów nie zgłoszono</t>
    </r>
    <r>
      <rPr>
        <sz val="12"/>
        <rFont val="Arial"/>
        <family val="2"/>
      </rPr>
      <t xml:space="preserve">       </t>
    </r>
  </si>
  <si>
    <t>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</si>
  <si>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</si>
  <si>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</t>
  </si>
  <si>
    <t>Sędzia Sekretarz</t>
  </si>
  <si>
    <t>Sędzia Główny</t>
  </si>
  <si>
    <t>....................................</t>
  </si>
  <si>
    <t>..................................</t>
  </si>
  <si>
    <t>* - niepotrzebne skreślić</t>
  </si>
  <si>
    <t>mp.</t>
  </si>
  <si>
    <t>Błędowo</t>
  </si>
  <si>
    <t>Jeziorze Pomocnia</t>
  </si>
  <si>
    <t>Janiak Ryszard</t>
  </si>
  <si>
    <t>Janiak Wanda</t>
  </si>
  <si>
    <t>16 luty 2013 r.</t>
  </si>
  <si>
    <t>Organizator - Zarząd Koła PZW nr 5 Warszawa Praga - Północ</t>
  </si>
  <si>
    <t xml:space="preserve">Nazwisko i imię </t>
  </si>
  <si>
    <t>Będowo 16-02-2013 r.</t>
  </si>
  <si>
    <t xml:space="preserve">Podlodowe Mistrzostwa Koła   </t>
  </si>
  <si>
    <t>Łowisko - Jezioro Pomocnia</t>
  </si>
  <si>
    <t>Kordys Tomasz</t>
  </si>
  <si>
    <t>Kazimierczyk Adam</t>
  </si>
  <si>
    <t>Kazimierczyk Krzysztof</t>
  </si>
  <si>
    <t>Bucholc Janusz</t>
  </si>
  <si>
    <t>Chendyński Waldemar</t>
  </si>
  <si>
    <t>Chendyński Piotr</t>
  </si>
  <si>
    <t>Spólny Piotr</t>
  </si>
  <si>
    <t>Paciorkowski Leszek</t>
  </si>
  <si>
    <t>Lange Waldemar</t>
  </si>
  <si>
    <t>Kur Ryszard</t>
  </si>
  <si>
    <t>Jankowski Ryszard</t>
  </si>
  <si>
    <t>Ostrowski Ireneusz</t>
  </si>
  <si>
    <t>Wdowiak Piotr</t>
  </si>
  <si>
    <t>Pkt       sektorowe</t>
  </si>
  <si>
    <t>Pkt sektorowe</t>
  </si>
  <si>
    <t>Wynik            pkt</t>
  </si>
  <si>
    <t>TURA I</t>
  </si>
  <si>
    <t>TURA II</t>
  </si>
  <si>
    <t xml:space="preserve">TURA   I    </t>
  </si>
  <si>
    <t xml:space="preserve">TURA   II   </t>
  </si>
  <si>
    <t>OPEN</t>
  </si>
  <si>
    <t>II  TURY</t>
  </si>
  <si>
    <t>Warszawa  17-02-2013 r.</t>
  </si>
  <si>
    <t>LISTA  STARTOWA</t>
  </si>
  <si>
    <t>16-02-2013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</si>
</sst>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62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2"/>
    </font>
    <font>
      <b/>
      <sz val="10"/>
      <name val="Arial CE"/>
      <family val="2"/>
    </font>
    <font>
      <sz val="18"/>
      <name val="Times New Roman CE"/>
      <family val="1"/>
    </font>
    <font>
      <sz val="26"/>
      <name val="Times New Roman CE"/>
      <family val="1"/>
    </font>
    <font>
      <b/>
      <sz val="26"/>
      <name val="Times New Roman CE"/>
      <family val="1"/>
    </font>
    <font>
      <sz val="26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8"/>
      <name val="Arial CE"/>
      <family val="2"/>
    </font>
    <font>
      <b/>
      <sz val="18"/>
      <color indexed="10"/>
      <name val="Times New Roman CE"/>
      <family val="1"/>
    </font>
    <font>
      <sz val="18"/>
      <color indexed="48"/>
      <name val="Arial CE"/>
      <family val="2"/>
    </font>
    <font>
      <sz val="18"/>
      <color indexed="62"/>
      <name val="Times New Roman CE"/>
      <family val="1"/>
    </font>
    <font>
      <sz val="18"/>
      <color indexed="9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9" fillId="0" borderId="0" xfId="44" applyAlignment="1" applyProtection="1">
      <alignment/>
      <protection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21" xfId="0" applyFont="1" applyFill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3" fillId="0" borderId="27" xfId="0" applyFont="1" applyFill="1" applyBorder="1" applyAlignment="1">
      <alignment horizontal="left"/>
    </xf>
    <xf numFmtId="0" fontId="12" fillId="0" borderId="26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6" fillId="0" borderId="26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36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4" fillId="0" borderId="0" xfId="0" applyFont="1" applyAlignment="1">
      <alignment/>
    </xf>
    <xf numFmtId="49" fontId="7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25" fillId="0" borderId="35" xfId="0" applyFont="1" applyBorder="1" applyAlignment="1">
      <alignment/>
    </xf>
    <xf numFmtId="0" fontId="2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9" fillId="0" borderId="21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 indent="1"/>
    </xf>
    <xf numFmtId="0" fontId="13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left" indent="1"/>
    </xf>
    <xf numFmtId="0" fontId="12" fillId="0" borderId="49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left" indent="1"/>
    </xf>
    <xf numFmtId="0" fontId="13" fillId="0" borderId="48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left" inden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 indent="1"/>
    </xf>
    <xf numFmtId="0" fontId="12" fillId="0" borderId="25" xfId="0" applyFont="1" applyFill="1" applyBorder="1" applyAlignment="1">
      <alignment horizontal="left" indent="1"/>
    </xf>
    <xf numFmtId="0" fontId="12" fillId="0" borderId="27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indent="2"/>
    </xf>
    <xf numFmtId="0" fontId="13" fillId="0" borderId="27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vertical="center" indent="2"/>
    </xf>
    <xf numFmtId="0" fontId="13" fillId="0" borderId="21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left" indent="1"/>
    </xf>
    <xf numFmtId="0" fontId="12" fillId="0" borderId="2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6" fillId="0" borderId="50" xfId="0" applyFont="1" applyFill="1" applyBorder="1" applyAlignment="1">
      <alignment/>
    </xf>
    <xf numFmtId="164" fontId="16" fillId="0" borderId="2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94"/>
  <sheetViews>
    <sheetView showGridLines="0" view="pageBreakPreview" zoomScale="75" zoomScaleNormal="75" zoomScaleSheetLayoutView="75" zoomScalePageLayoutView="0" workbookViewId="0" topLeftCell="A1">
      <selection activeCell="AC28" sqref="AC28"/>
    </sheetView>
  </sheetViews>
  <sheetFormatPr defaultColWidth="4.75390625" defaultRowHeight="12.75"/>
  <cols>
    <col min="1" max="4" width="4.75390625" style="30" customWidth="1"/>
    <col min="5" max="5" width="5.125" style="30" customWidth="1"/>
    <col min="6" max="9" width="4.75390625" style="30" customWidth="1"/>
    <col min="10" max="10" width="1.625" style="30" customWidth="1"/>
    <col min="11" max="11" width="7.75390625" style="30" customWidth="1"/>
    <col min="12" max="12" width="4.875" style="30" customWidth="1"/>
    <col min="13" max="13" width="6.75390625" style="30" customWidth="1"/>
    <col min="14" max="14" width="10.00390625" style="30" customWidth="1"/>
    <col min="15" max="15" width="9.25390625" style="30" customWidth="1"/>
    <col min="16" max="16" width="10.75390625" style="30" customWidth="1"/>
    <col min="17" max="17" width="4.00390625" style="30" customWidth="1"/>
    <col min="18" max="18" width="2.875" style="30" customWidth="1"/>
    <col min="19" max="19" width="9.875" style="30" customWidth="1"/>
    <col min="20" max="16384" width="4.75390625" style="30" customWidth="1"/>
  </cols>
  <sheetData>
    <row r="1" spans="1:84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52" t="s">
        <v>126</v>
      </c>
      <c r="N1" s="152"/>
      <c r="O1" s="152"/>
      <c r="P1" s="152"/>
      <c r="Q1" s="152"/>
      <c r="R1" s="152"/>
      <c r="S1" s="152"/>
      <c r="T1" s="2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9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1"/>
      <c r="N2" s="27"/>
      <c r="O2" s="27"/>
      <c r="P2" s="27"/>
      <c r="Q2" s="27"/>
      <c r="R2" s="27"/>
      <c r="S2" s="27"/>
      <c r="T2" s="28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34" customFormat="1" ht="26.25" customHeight="1">
      <c r="A3" s="153" t="s">
        <v>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</row>
    <row r="4" spans="1:84" s="34" customFormat="1" ht="13.5" customHeight="1">
      <c r="A4" s="3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2:84" ht="15.75">
      <c r="B5" s="36"/>
      <c r="C5" s="36"/>
      <c r="D5" s="151" t="s">
        <v>35</v>
      </c>
      <c r="E5" s="151"/>
      <c r="F5" s="151"/>
      <c r="G5" s="149" t="s">
        <v>36</v>
      </c>
      <c r="H5" s="149"/>
      <c r="I5" s="149"/>
      <c r="J5" s="149"/>
      <c r="K5" s="149"/>
      <c r="L5" s="149"/>
      <c r="M5" s="149"/>
      <c r="N5" s="36" t="s">
        <v>37</v>
      </c>
      <c r="O5" s="36"/>
      <c r="P5" s="36"/>
      <c r="Q5" s="35"/>
      <c r="R5" s="35"/>
      <c r="S5" s="35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</row>
    <row r="6" spans="1:84" ht="3.75" customHeight="1">
      <c r="A6" s="37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</row>
    <row r="7" spans="1:84" ht="15.75">
      <c r="A7" s="38"/>
      <c r="B7" s="39"/>
      <c r="C7" s="39"/>
      <c r="D7" s="154" t="s">
        <v>38</v>
      </c>
      <c r="E7" s="154"/>
      <c r="F7" s="154"/>
      <c r="G7" s="155" t="s">
        <v>98</v>
      </c>
      <c r="H7" s="155"/>
      <c r="I7" s="155"/>
      <c r="J7" s="155"/>
      <c r="K7" s="155"/>
      <c r="L7" s="155"/>
      <c r="M7" s="155"/>
      <c r="N7" s="36" t="s">
        <v>39</v>
      </c>
      <c r="O7" s="36"/>
      <c r="P7" s="36"/>
      <c r="Q7" s="39"/>
      <c r="R7" s="39"/>
      <c r="S7" s="3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</row>
    <row r="8" spans="1:84" ht="3.75" customHeight="1">
      <c r="A8" s="38"/>
      <c r="B8" s="39"/>
      <c r="C8" s="39"/>
      <c r="D8" s="39"/>
      <c r="E8" s="38"/>
      <c r="F8" s="39"/>
      <c r="G8" s="40"/>
      <c r="H8" s="35"/>
      <c r="I8" s="35"/>
      <c r="J8" s="35"/>
      <c r="K8" s="35"/>
      <c r="L8" s="38"/>
      <c r="M8" s="38"/>
      <c r="N8" s="38"/>
      <c r="O8" s="38"/>
      <c r="P8" s="39"/>
      <c r="Q8" s="39"/>
      <c r="R8" s="39"/>
      <c r="S8" s="3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</row>
    <row r="9" spans="1:84" ht="15.75">
      <c r="A9" s="38"/>
      <c r="B9" s="39"/>
      <c r="C9" s="39"/>
      <c r="D9" s="149" t="s">
        <v>94</v>
      </c>
      <c r="E9" s="149"/>
      <c r="F9" s="149"/>
      <c r="G9" s="149"/>
      <c r="H9" s="149"/>
      <c r="I9" s="149"/>
      <c r="J9" s="150" t="s">
        <v>40</v>
      </c>
      <c r="K9" s="150"/>
      <c r="L9" s="149" t="s">
        <v>95</v>
      </c>
      <c r="M9" s="149"/>
      <c r="N9" s="149"/>
      <c r="O9" s="149"/>
      <c r="P9" s="149"/>
      <c r="Q9" s="39"/>
      <c r="R9" s="39"/>
      <c r="S9" s="3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</row>
    <row r="10" spans="1:84" ht="15.75">
      <c r="A10" s="38"/>
      <c r="B10" s="39"/>
      <c r="C10" s="39"/>
      <c r="D10" s="39"/>
      <c r="E10" s="39"/>
      <c r="F10" s="39"/>
      <c r="G10" s="39"/>
      <c r="H10" s="39"/>
      <c r="I10" s="39"/>
      <c r="J10" s="37"/>
      <c r="K10" s="39"/>
      <c r="L10" s="39"/>
      <c r="M10" s="39"/>
      <c r="N10" s="39"/>
      <c r="O10" s="39"/>
      <c r="P10" s="39"/>
      <c r="Q10" s="39"/>
      <c r="R10" s="39"/>
      <c r="S10" s="3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</row>
    <row r="11" spans="1:84" ht="15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</row>
    <row r="12" spans="1:84" ht="15.75">
      <c r="A12" s="38" t="s">
        <v>41</v>
      </c>
      <c r="B12" s="39"/>
      <c r="C12" s="39"/>
      <c r="D12" s="39"/>
      <c r="E12" s="39"/>
      <c r="F12" s="148" t="s">
        <v>42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51" t="s">
        <v>125</v>
      </c>
      <c r="Q12" s="151"/>
      <c r="R12" s="151"/>
      <c r="S12" s="151"/>
      <c r="T12" s="41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</row>
    <row r="13" spans="1:84" ht="15.75">
      <c r="A13" s="38"/>
      <c r="B13" s="39"/>
      <c r="C13" s="39"/>
      <c r="D13" s="39"/>
      <c r="E13" s="39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39"/>
      <c r="Q13" s="39"/>
      <c r="R13" s="39"/>
      <c r="S13" s="3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84" ht="15.75">
      <c r="A14" s="38" t="s">
        <v>43</v>
      </c>
      <c r="B14" s="39"/>
      <c r="C14" s="39"/>
      <c r="D14" s="39"/>
      <c r="E14" s="39"/>
      <c r="F14" s="148" t="s">
        <v>44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</row>
    <row r="15" spans="1:84" ht="15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</row>
    <row r="16" spans="1:84" ht="15.75">
      <c r="A16" s="38" t="s">
        <v>45</v>
      </c>
      <c r="B16" s="39"/>
      <c r="C16" s="39"/>
      <c r="D16" s="39"/>
      <c r="E16" s="39"/>
      <c r="F16" s="39"/>
      <c r="G16" s="39"/>
      <c r="H16" s="31"/>
      <c r="I16" s="145" t="s">
        <v>46</v>
      </c>
      <c r="J16" s="145"/>
      <c r="K16" s="146" t="s">
        <v>47</v>
      </c>
      <c r="L16" s="146"/>
      <c r="M16" s="146"/>
      <c r="N16" s="146"/>
      <c r="O16" s="146"/>
      <c r="P16" s="146"/>
      <c r="Q16" s="147" t="s">
        <v>48</v>
      </c>
      <c r="R16" s="147"/>
      <c r="S16" s="147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</row>
    <row r="17" spans="1:84" ht="15.75">
      <c r="A17" s="38"/>
      <c r="B17" s="39"/>
      <c r="C17" s="39"/>
      <c r="D17" s="39"/>
      <c r="E17" s="39"/>
      <c r="F17" s="39"/>
      <c r="G17" s="39"/>
      <c r="H17" s="31"/>
      <c r="I17" s="145" t="s">
        <v>49</v>
      </c>
      <c r="J17" s="145"/>
      <c r="K17" s="146" t="s">
        <v>96</v>
      </c>
      <c r="L17" s="146"/>
      <c r="M17" s="146"/>
      <c r="N17" s="146"/>
      <c r="O17" s="146"/>
      <c r="P17" s="146"/>
      <c r="Q17" s="147" t="s">
        <v>50</v>
      </c>
      <c r="R17" s="147"/>
      <c r="S17" s="147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</row>
    <row r="18" spans="1:84" ht="15.75">
      <c r="A18" s="38"/>
      <c r="B18" s="39"/>
      <c r="C18" s="39"/>
      <c r="D18" s="39"/>
      <c r="E18" s="39"/>
      <c r="F18" s="39"/>
      <c r="G18" s="39"/>
      <c r="H18" s="31"/>
      <c r="I18" s="145" t="s">
        <v>51</v>
      </c>
      <c r="J18" s="145"/>
      <c r="K18" s="146" t="s">
        <v>97</v>
      </c>
      <c r="L18" s="146"/>
      <c r="M18" s="146"/>
      <c r="N18" s="146"/>
      <c r="O18" s="146"/>
      <c r="P18" s="146"/>
      <c r="Q18" s="147" t="s">
        <v>50</v>
      </c>
      <c r="R18" s="147"/>
      <c r="S18" s="147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</row>
    <row r="19" spans="1:84" ht="15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</row>
    <row r="20" spans="1:84" ht="15">
      <c r="A20" s="39" t="s">
        <v>52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2"/>
      <c r="U20" s="42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</row>
    <row r="21" spans="1:84" ht="12.75">
      <c r="A21" s="27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ht="15.75">
      <c r="A22" s="38" t="s">
        <v>53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ht="12.75">
      <c r="A23" s="144" t="s">
        <v>54</v>
      </c>
      <c r="B23" s="144"/>
      <c r="C23" s="144"/>
      <c r="D23" s="144"/>
      <c r="E23" s="144"/>
      <c r="F23" s="144"/>
      <c r="G23" s="144"/>
      <c r="H23" s="144"/>
      <c r="I23" s="144" t="s">
        <v>55</v>
      </c>
      <c r="J23" s="144"/>
      <c r="K23" s="144"/>
      <c r="L23" s="44" t="s">
        <v>56</v>
      </c>
      <c r="M23" s="45"/>
      <c r="N23" s="46" t="s">
        <v>57</v>
      </c>
      <c r="O23" s="47"/>
      <c r="P23" s="144" t="s">
        <v>58</v>
      </c>
      <c r="Q23" s="144"/>
      <c r="R23" s="144"/>
      <c r="S23" s="144"/>
      <c r="T23" s="41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</row>
    <row r="24" spans="1:84" ht="15.75" customHeight="1">
      <c r="A24" s="143" t="s">
        <v>59</v>
      </c>
      <c r="B24" s="143"/>
      <c r="C24" s="143"/>
      <c r="D24" s="143"/>
      <c r="E24" s="144" t="s">
        <v>60</v>
      </c>
      <c r="F24" s="144"/>
      <c r="G24" s="144"/>
      <c r="H24" s="144"/>
      <c r="I24" s="137">
        <v>13</v>
      </c>
      <c r="J24" s="137"/>
      <c r="K24" s="137"/>
      <c r="L24" s="137">
        <v>13</v>
      </c>
      <c r="M24" s="137"/>
      <c r="N24" s="137">
        <v>13</v>
      </c>
      <c r="O24" s="137"/>
      <c r="P24" s="137">
        <v>0</v>
      </c>
      <c r="Q24" s="137"/>
      <c r="R24" s="137"/>
      <c r="S24" s="137"/>
      <c r="T24" s="41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</row>
    <row r="25" spans="1:84" ht="15">
      <c r="A25" s="143"/>
      <c r="B25" s="143"/>
      <c r="C25" s="143"/>
      <c r="D25" s="143"/>
      <c r="E25" s="144" t="s">
        <v>61</v>
      </c>
      <c r="F25" s="144"/>
      <c r="G25" s="144"/>
      <c r="H25" s="144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41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</row>
    <row r="26" spans="1:84" ht="15">
      <c r="A26" s="141" t="s">
        <v>62</v>
      </c>
      <c r="B26" s="141"/>
      <c r="C26" s="141"/>
      <c r="D26" s="141"/>
      <c r="E26" s="142" t="s">
        <v>63</v>
      </c>
      <c r="F26" s="142"/>
      <c r="G26" s="142"/>
      <c r="H26" s="142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41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</row>
    <row r="27" spans="1:84" ht="15">
      <c r="A27" s="141" t="s">
        <v>64</v>
      </c>
      <c r="B27" s="141"/>
      <c r="C27" s="141"/>
      <c r="D27" s="141"/>
      <c r="E27" s="142" t="s">
        <v>65</v>
      </c>
      <c r="F27" s="142"/>
      <c r="G27" s="142"/>
      <c r="H27" s="142"/>
      <c r="I27" s="48"/>
      <c r="J27" s="49"/>
      <c r="K27" s="50"/>
      <c r="L27" s="137"/>
      <c r="M27" s="137"/>
      <c r="N27" s="137"/>
      <c r="O27" s="137"/>
      <c r="P27" s="137"/>
      <c r="Q27" s="137"/>
      <c r="R27" s="137"/>
      <c r="S27" s="137"/>
      <c r="T27" s="41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</row>
    <row r="28" spans="1:84" ht="15">
      <c r="A28" s="141" t="s">
        <v>66</v>
      </c>
      <c r="B28" s="141"/>
      <c r="C28" s="141"/>
      <c r="D28" s="141"/>
      <c r="E28" s="142" t="s">
        <v>67</v>
      </c>
      <c r="F28" s="142"/>
      <c r="G28" s="142"/>
      <c r="H28" s="142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41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</row>
    <row r="29" spans="1:84" ht="15.75">
      <c r="A29" s="51"/>
      <c r="B29" s="52"/>
      <c r="C29" s="52"/>
      <c r="D29" s="52"/>
      <c r="E29" s="52"/>
      <c r="F29" s="136" t="s">
        <v>68</v>
      </c>
      <c r="G29" s="136"/>
      <c r="H29" s="136"/>
      <c r="I29" s="137">
        <f>SUM(I24:I28)</f>
        <v>13</v>
      </c>
      <c r="J29" s="137"/>
      <c r="K29" s="137"/>
      <c r="L29" s="137">
        <f>SUM(L24:L28)</f>
        <v>13</v>
      </c>
      <c r="M29" s="137"/>
      <c r="N29" s="137">
        <f>SUM(N24:N28)</f>
        <v>13</v>
      </c>
      <c r="O29" s="137"/>
      <c r="P29" s="137">
        <f>SUM(P24:P28)</f>
        <v>0</v>
      </c>
      <c r="Q29" s="137"/>
      <c r="R29" s="137"/>
      <c r="S29" s="137"/>
      <c r="T29" s="41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</row>
    <row r="30" spans="1:84" ht="12.75">
      <c r="A30" s="27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</row>
    <row r="31" spans="1:84" ht="16.5" thickBot="1">
      <c r="A31" s="38" t="s">
        <v>69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</row>
    <row r="32" spans="1:84" ht="12.75" customHeight="1" thickBot="1">
      <c r="A32" s="138" t="s">
        <v>70</v>
      </c>
      <c r="B32" s="138"/>
      <c r="C32" s="138"/>
      <c r="D32" s="138" t="s">
        <v>71</v>
      </c>
      <c r="E32" s="138"/>
      <c r="F32" s="138"/>
      <c r="G32" s="138"/>
      <c r="H32" s="138"/>
      <c r="I32" s="138"/>
      <c r="J32" s="138"/>
      <c r="K32" s="139" t="s">
        <v>72</v>
      </c>
      <c r="L32" s="128" t="s">
        <v>73</v>
      </c>
      <c r="M32" s="128"/>
      <c r="N32" s="140" t="s">
        <v>74</v>
      </c>
      <c r="O32" s="140"/>
      <c r="P32" s="140"/>
      <c r="Q32" s="128" t="s">
        <v>75</v>
      </c>
      <c r="R32" s="128"/>
      <c r="S32" s="128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</row>
    <row r="33" spans="1:84" ht="15" customHeight="1" thickBo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28"/>
      <c r="M33" s="128"/>
      <c r="N33" s="129" t="s">
        <v>76</v>
      </c>
      <c r="O33" s="130" t="s">
        <v>6</v>
      </c>
      <c r="P33" s="131" t="s">
        <v>77</v>
      </c>
      <c r="Q33" s="128"/>
      <c r="R33" s="128"/>
      <c r="S33" s="128"/>
      <c r="T33" s="29"/>
      <c r="U33" s="29"/>
      <c r="V33" s="29"/>
      <c r="W33" s="132"/>
      <c r="X33" s="132"/>
      <c r="Y33" s="132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</row>
    <row r="34" spans="1:84" ht="13.5" thickBo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9"/>
      <c r="L34" s="128"/>
      <c r="M34" s="128"/>
      <c r="N34" s="129"/>
      <c r="O34" s="130"/>
      <c r="P34" s="131"/>
      <c r="Q34" s="128"/>
      <c r="R34" s="128"/>
      <c r="S34" s="128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</row>
    <row r="35" spans="1:84" ht="15.75" thickBot="1">
      <c r="A35" s="133" t="s">
        <v>124</v>
      </c>
      <c r="B35" s="133"/>
      <c r="C35" s="133"/>
      <c r="D35" s="134" t="s">
        <v>105</v>
      </c>
      <c r="E35" s="134"/>
      <c r="F35" s="134"/>
      <c r="G35" s="134"/>
      <c r="H35" s="134"/>
      <c r="I35" s="134"/>
      <c r="J35" s="134"/>
      <c r="K35" s="53" t="s">
        <v>78</v>
      </c>
      <c r="L35" s="118">
        <v>4</v>
      </c>
      <c r="M35" s="118"/>
      <c r="N35" s="103">
        <v>745</v>
      </c>
      <c r="O35" s="106"/>
      <c r="P35" s="54">
        <f>N35</f>
        <v>745</v>
      </c>
      <c r="Q35" s="126" t="s">
        <v>79</v>
      </c>
      <c r="R35" s="126"/>
      <c r="S35" s="126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</row>
    <row r="36" spans="1:84" ht="15.75" thickBot="1">
      <c r="A36" s="133"/>
      <c r="B36" s="133"/>
      <c r="C36" s="133"/>
      <c r="D36" s="135" t="s">
        <v>111</v>
      </c>
      <c r="E36" s="135"/>
      <c r="F36" s="135"/>
      <c r="G36" s="135"/>
      <c r="H36" s="135"/>
      <c r="I36" s="135"/>
      <c r="J36" s="135"/>
      <c r="K36" s="55" t="s">
        <v>80</v>
      </c>
      <c r="L36" s="113">
        <v>4</v>
      </c>
      <c r="M36" s="113"/>
      <c r="N36" s="104">
        <v>425</v>
      </c>
      <c r="O36" s="94"/>
      <c r="P36" s="56">
        <f>N36</f>
        <v>425</v>
      </c>
      <c r="Q36" s="119" t="s">
        <v>81</v>
      </c>
      <c r="R36" s="119"/>
      <c r="S36" s="11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</row>
    <row r="37" spans="1:84" ht="15.75" thickBot="1">
      <c r="A37" s="133"/>
      <c r="B37" s="133"/>
      <c r="C37" s="133"/>
      <c r="D37" s="123" t="s">
        <v>107</v>
      </c>
      <c r="E37" s="123"/>
      <c r="F37" s="123"/>
      <c r="G37" s="123"/>
      <c r="H37" s="123"/>
      <c r="I37" s="123"/>
      <c r="J37" s="123"/>
      <c r="K37" s="57" t="s">
        <v>82</v>
      </c>
      <c r="L37" s="124">
        <v>6</v>
      </c>
      <c r="M37" s="124"/>
      <c r="N37" s="105">
        <v>355</v>
      </c>
      <c r="O37" s="107"/>
      <c r="P37" s="58">
        <f>N37</f>
        <v>355</v>
      </c>
      <c r="Q37" s="121" t="s">
        <v>79</v>
      </c>
      <c r="R37" s="121"/>
      <c r="S37" s="121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</row>
    <row r="38" spans="1:84" ht="15.75" thickBot="1">
      <c r="A38" s="122"/>
      <c r="B38" s="122"/>
      <c r="C38" s="122"/>
      <c r="D38" s="125"/>
      <c r="E38" s="125"/>
      <c r="F38" s="125"/>
      <c r="G38" s="125"/>
      <c r="H38" s="125"/>
      <c r="I38" s="125"/>
      <c r="J38" s="125"/>
      <c r="K38" s="53"/>
      <c r="L38" s="118"/>
      <c r="M38" s="118"/>
      <c r="N38" s="103"/>
      <c r="O38" s="106"/>
      <c r="P38" s="54"/>
      <c r="Q38" s="126"/>
      <c r="R38" s="126"/>
      <c r="S38" s="126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</row>
    <row r="39" spans="1:84" ht="15.75" thickBot="1">
      <c r="A39" s="122"/>
      <c r="B39" s="122"/>
      <c r="C39" s="122"/>
      <c r="D39" s="127"/>
      <c r="E39" s="127"/>
      <c r="F39" s="127"/>
      <c r="G39" s="127"/>
      <c r="H39" s="127"/>
      <c r="I39" s="127"/>
      <c r="J39" s="127"/>
      <c r="K39" s="55"/>
      <c r="L39" s="113"/>
      <c r="M39" s="113"/>
      <c r="N39" s="104"/>
      <c r="O39" s="94"/>
      <c r="P39" s="56"/>
      <c r="Q39" s="119"/>
      <c r="R39" s="119"/>
      <c r="S39" s="11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</row>
    <row r="40" spans="1:84" ht="15.75" thickBot="1">
      <c r="A40" s="122"/>
      <c r="B40" s="122"/>
      <c r="C40" s="122"/>
      <c r="D40" s="120"/>
      <c r="E40" s="120"/>
      <c r="F40" s="120"/>
      <c r="G40" s="120"/>
      <c r="H40" s="120"/>
      <c r="I40" s="120"/>
      <c r="J40" s="120"/>
      <c r="K40" s="57"/>
      <c r="L40" s="109"/>
      <c r="M40" s="109"/>
      <c r="N40" s="105"/>
      <c r="O40" s="107"/>
      <c r="P40" s="58"/>
      <c r="Q40" s="121"/>
      <c r="R40" s="121"/>
      <c r="S40" s="121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</row>
    <row r="41" spans="1:84" ht="16.5" thickBot="1">
      <c r="A41" s="122"/>
      <c r="B41" s="122"/>
      <c r="C41" s="122"/>
      <c r="D41" s="116"/>
      <c r="E41" s="116"/>
      <c r="F41" s="116"/>
      <c r="G41" s="116"/>
      <c r="H41" s="116"/>
      <c r="I41" s="116"/>
      <c r="J41" s="116"/>
      <c r="K41" s="59"/>
      <c r="L41" s="117"/>
      <c r="M41" s="117"/>
      <c r="N41" s="103"/>
      <c r="O41" s="106"/>
      <c r="P41" s="54"/>
      <c r="Q41" s="118"/>
      <c r="R41" s="118"/>
      <c r="S41" s="118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</row>
    <row r="42" spans="1:84" ht="16.5" thickBot="1">
      <c r="A42" s="122"/>
      <c r="B42" s="122"/>
      <c r="C42" s="122"/>
      <c r="D42" s="112"/>
      <c r="E42" s="112"/>
      <c r="F42" s="112"/>
      <c r="G42" s="112"/>
      <c r="H42" s="112"/>
      <c r="I42" s="112"/>
      <c r="J42" s="112"/>
      <c r="K42" s="60"/>
      <c r="L42" s="112"/>
      <c r="M42" s="112"/>
      <c r="N42" s="104"/>
      <c r="O42" s="94"/>
      <c r="P42" s="56"/>
      <c r="Q42" s="113"/>
      <c r="R42" s="113"/>
      <c r="S42" s="113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</row>
    <row r="43" spans="1:84" ht="16.5" thickBot="1">
      <c r="A43" s="122"/>
      <c r="B43" s="122"/>
      <c r="C43" s="122"/>
      <c r="D43" s="114"/>
      <c r="E43" s="114"/>
      <c r="F43" s="114"/>
      <c r="G43" s="114"/>
      <c r="H43" s="114"/>
      <c r="I43" s="114"/>
      <c r="J43" s="114"/>
      <c r="K43" s="61"/>
      <c r="L43" s="114"/>
      <c r="M43" s="114"/>
      <c r="N43" s="105"/>
      <c r="O43" s="107"/>
      <c r="P43" s="62"/>
      <c r="Q43" s="109"/>
      <c r="R43" s="109"/>
      <c r="S43" s="10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</row>
    <row r="44" spans="1:84" ht="16.5" thickBot="1">
      <c r="A44" s="115"/>
      <c r="B44" s="115"/>
      <c r="C44" s="115"/>
      <c r="D44" s="116"/>
      <c r="E44" s="116"/>
      <c r="F44" s="116"/>
      <c r="G44" s="116"/>
      <c r="H44" s="116"/>
      <c r="I44" s="116"/>
      <c r="J44" s="116"/>
      <c r="K44" s="59"/>
      <c r="L44" s="117"/>
      <c r="M44" s="117"/>
      <c r="N44" s="103"/>
      <c r="O44" s="106"/>
      <c r="P44" s="54"/>
      <c r="Q44" s="118"/>
      <c r="R44" s="118"/>
      <c r="S44" s="118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</row>
    <row r="45" spans="1:84" ht="16.5" thickBot="1">
      <c r="A45" s="115"/>
      <c r="B45" s="115"/>
      <c r="C45" s="115"/>
      <c r="D45" s="112"/>
      <c r="E45" s="112"/>
      <c r="F45" s="112"/>
      <c r="G45" s="112"/>
      <c r="H45" s="112"/>
      <c r="I45" s="112"/>
      <c r="J45" s="112"/>
      <c r="K45" s="60"/>
      <c r="L45" s="112"/>
      <c r="M45" s="112"/>
      <c r="N45" s="104"/>
      <c r="O45" s="94"/>
      <c r="P45" s="56"/>
      <c r="Q45" s="113"/>
      <c r="R45" s="113"/>
      <c r="S45" s="113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</row>
    <row r="46" spans="1:84" ht="16.5" thickBot="1">
      <c r="A46" s="115"/>
      <c r="B46" s="115"/>
      <c r="C46" s="115"/>
      <c r="D46" s="114"/>
      <c r="E46" s="114"/>
      <c r="F46" s="114"/>
      <c r="G46" s="114"/>
      <c r="H46" s="114"/>
      <c r="I46" s="114"/>
      <c r="J46" s="114"/>
      <c r="K46" s="61"/>
      <c r="L46" s="114"/>
      <c r="M46" s="114"/>
      <c r="N46" s="105"/>
      <c r="O46" s="107"/>
      <c r="P46" s="62"/>
      <c r="Q46" s="109"/>
      <c r="R46" s="109"/>
      <c r="S46" s="10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</row>
    <row r="47" spans="1:84" ht="12.75">
      <c r="A47" s="27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</row>
    <row r="48" spans="1:84" ht="15.75">
      <c r="A48" s="38" t="s">
        <v>83</v>
      </c>
      <c r="B48" s="39"/>
      <c r="C48" s="39"/>
      <c r="D48" s="39"/>
      <c r="E48" s="39"/>
      <c r="F48" s="39"/>
      <c r="G48" s="39"/>
      <c r="H48" s="39"/>
      <c r="I48" s="39"/>
      <c r="J48" s="39"/>
      <c r="L48" s="63"/>
      <c r="M48" s="36" t="s">
        <v>84</v>
      </c>
      <c r="N48" s="63"/>
      <c r="O48" s="63"/>
      <c r="P48" s="63"/>
      <c r="Q48" s="63"/>
      <c r="R48" s="63"/>
      <c r="S48" s="63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</row>
    <row r="49" spans="1:84" ht="15">
      <c r="A49" s="110" t="s">
        <v>85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</row>
    <row r="50" spans="1:84" ht="15">
      <c r="A50" s="110" t="s">
        <v>86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</row>
    <row r="51" spans="1:84" ht="15">
      <c r="A51" s="110" t="s">
        <v>87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</row>
    <row r="52" spans="1:84" ht="12.75">
      <c r="A52" s="27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</row>
    <row r="53" spans="1:84" ht="12.75">
      <c r="A53" s="27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</row>
    <row r="54" spans="1:84" ht="12.75">
      <c r="A54" s="111" t="s">
        <v>88</v>
      </c>
      <c r="B54" s="111"/>
      <c r="C54" s="111"/>
      <c r="D54" s="111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111" t="s">
        <v>89</v>
      </c>
      <c r="Q54" s="111"/>
      <c r="R54" s="111"/>
      <c r="S54" s="111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</row>
    <row r="55" spans="1:84" ht="12.75">
      <c r="A55" s="27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</row>
    <row r="56" spans="1:84" ht="12.75">
      <c r="A56" s="27"/>
      <c r="B56" s="43"/>
      <c r="C56" s="43"/>
      <c r="D56" s="43"/>
      <c r="E56" s="43"/>
      <c r="F56" s="43"/>
      <c r="G56" s="43"/>
      <c r="H56" s="43"/>
      <c r="L56" s="43"/>
      <c r="M56" s="43"/>
      <c r="N56" s="43"/>
      <c r="O56" s="43"/>
      <c r="P56" s="43"/>
      <c r="Q56" s="43"/>
      <c r="R56" s="43"/>
      <c r="S56" s="43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</row>
    <row r="57" spans="1:84" ht="12.75">
      <c r="A57" s="108" t="s">
        <v>90</v>
      </c>
      <c r="B57" s="108"/>
      <c r="C57" s="108"/>
      <c r="D57" s="108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108" t="s">
        <v>91</v>
      </c>
      <c r="Q57" s="108"/>
      <c r="R57" s="108"/>
      <c r="S57" s="10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</row>
    <row r="58" spans="1:84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</row>
    <row r="59" spans="1:84" ht="15">
      <c r="A59" s="43"/>
      <c r="B59" s="64"/>
      <c r="C59" s="64"/>
      <c r="D59" s="64"/>
      <c r="E59" s="64"/>
      <c r="F59" s="64"/>
      <c r="G59" s="64"/>
      <c r="H59" s="64"/>
      <c r="I59" s="64"/>
      <c r="M59" s="64"/>
      <c r="N59" s="64"/>
      <c r="O59" s="64"/>
      <c r="P59" s="64"/>
      <c r="Q59" s="64"/>
      <c r="R59" s="64"/>
      <c r="S59" s="64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</row>
    <row r="60" spans="1:84" ht="15">
      <c r="A60" s="43" t="s">
        <v>92</v>
      </c>
      <c r="B60" s="42"/>
      <c r="C60" s="42"/>
      <c r="D60" s="42"/>
      <c r="E60" s="42"/>
      <c r="F60" s="42"/>
      <c r="G60" s="42"/>
      <c r="H60" s="42"/>
      <c r="I60" s="42"/>
      <c r="J60" s="108" t="s">
        <v>93</v>
      </c>
      <c r="K60" s="108"/>
      <c r="L60" s="108"/>
      <c r="M60" s="42"/>
      <c r="N60" s="42"/>
      <c r="O60" s="42"/>
      <c r="P60" s="42"/>
      <c r="Q60" s="42"/>
      <c r="R60" s="42"/>
      <c r="S60" s="42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</row>
    <row r="61" spans="1:84" ht="12.75">
      <c r="A61" s="43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</row>
    <row r="62" spans="1:84" s="65" customFormat="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</row>
    <row r="63" spans="1:84" s="65" customFormat="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</row>
    <row r="64" spans="1:84" s="65" customFormat="1" ht="15.75">
      <c r="A64" s="42"/>
      <c r="B64" s="66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</row>
    <row r="65" spans="1:84" s="65" customFormat="1" ht="15">
      <c r="A65" s="67"/>
      <c r="B65" s="68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</row>
    <row r="66" spans="1:84" s="65" customFormat="1" ht="15">
      <c r="A66" s="67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</row>
    <row r="67" spans="1:84" s="65" customFormat="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</row>
    <row r="68" spans="1:84" s="65" customFormat="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</row>
    <row r="69" spans="1:84" s="65" customFormat="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</row>
    <row r="70" spans="1:84" s="65" customFormat="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</row>
    <row r="71" spans="1:84" s="65" customFormat="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</row>
    <row r="72" spans="1:84" s="65" customFormat="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</row>
    <row r="73" spans="1:84" s="65" customFormat="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</row>
    <row r="74" spans="1:84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</row>
    <row r="75" spans="1:84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</row>
    <row r="76" spans="1:84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</row>
    <row r="77" spans="1:84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</row>
    <row r="78" spans="1:84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</row>
    <row r="79" spans="1:84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</row>
    <row r="80" spans="1:84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</row>
    <row r="81" spans="1:84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</row>
    <row r="82" spans="1:84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</row>
    <row r="83" spans="1:84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</row>
    <row r="84" spans="1:84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</row>
    <row r="85" spans="1:84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</row>
    <row r="86" spans="1:84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</row>
    <row r="87" spans="1:84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</row>
    <row r="88" spans="1:84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</row>
    <row r="89" spans="1:84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</row>
    <row r="90" spans="1:84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</row>
    <row r="91" spans="1:84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</row>
    <row r="92" spans="1:84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</row>
    <row r="93" spans="1:84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</row>
    <row r="94" spans="1:84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</row>
  </sheetData>
  <sheetProtection/>
  <mergeCells count="116">
    <mergeCell ref="M1:S1"/>
    <mergeCell ref="A3:S3"/>
    <mergeCell ref="D5:F5"/>
    <mergeCell ref="G5:M5"/>
    <mergeCell ref="D7:F7"/>
    <mergeCell ref="G7:M7"/>
    <mergeCell ref="D9:I9"/>
    <mergeCell ref="J9:K9"/>
    <mergeCell ref="L9:P9"/>
    <mergeCell ref="F12:O12"/>
    <mergeCell ref="F13:O13"/>
    <mergeCell ref="P12:S12"/>
    <mergeCell ref="F14:S14"/>
    <mergeCell ref="I16:J16"/>
    <mergeCell ref="K16:P16"/>
    <mergeCell ref="Q16:S16"/>
    <mergeCell ref="I17:J17"/>
    <mergeCell ref="K17:P17"/>
    <mergeCell ref="Q17:S17"/>
    <mergeCell ref="I18:J18"/>
    <mergeCell ref="K18:P18"/>
    <mergeCell ref="Q18:S18"/>
    <mergeCell ref="A23:H23"/>
    <mergeCell ref="I23:K23"/>
    <mergeCell ref="P23:S23"/>
    <mergeCell ref="N26:O26"/>
    <mergeCell ref="P26:S26"/>
    <mergeCell ref="L24:M24"/>
    <mergeCell ref="N24:O24"/>
    <mergeCell ref="P24:S24"/>
    <mergeCell ref="E25:H25"/>
    <mergeCell ref="I25:K25"/>
    <mergeCell ref="L25:M25"/>
    <mergeCell ref="N25:O25"/>
    <mergeCell ref="P25:S25"/>
    <mergeCell ref="A24:D25"/>
    <mergeCell ref="E24:H24"/>
    <mergeCell ref="I24:K24"/>
    <mergeCell ref="A27:D27"/>
    <mergeCell ref="E27:H27"/>
    <mergeCell ref="L27:M27"/>
    <mergeCell ref="A26:D26"/>
    <mergeCell ref="E26:H26"/>
    <mergeCell ref="I26:K26"/>
    <mergeCell ref="L26:M26"/>
    <mergeCell ref="N27:O27"/>
    <mergeCell ref="P27:S27"/>
    <mergeCell ref="A28:D28"/>
    <mergeCell ref="E28:H28"/>
    <mergeCell ref="I28:K28"/>
    <mergeCell ref="L28:M28"/>
    <mergeCell ref="N28:O28"/>
    <mergeCell ref="P28:S28"/>
    <mergeCell ref="F29:H29"/>
    <mergeCell ref="I29:K29"/>
    <mergeCell ref="L29:M29"/>
    <mergeCell ref="N29:O29"/>
    <mergeCell ref="P29:S29"/>
    <mergeCell ref="A32:C34"/>
    <mergeCell ref="D32:J34"/>
    <mergeCell ref="K32:K34"/>
    <mergeCell ref="L32:M34"/>
    <mergeCell ref="N32:P32"/>
    <mergeCell ref="Q32:S34"/>
    <mergeCell ref="N33:N34"/>
    <mergeCell ref="O33:O34"/>
    <mergeCell ref="P33:P34"/>
    <mergeCell ref="W33:Y33"/>
    <mergeCell ref="A35:C37"/>
    <mergeCell ref="D35:J35"/>
    <mergeCell ref="L35:M35"/>
    <mergeCell ref="Q35:S35"/>
    <mergeCell ref="D36:J36"/>
    <mergeCell ref="L36:M36"/>
    <mergeCell ref="Q36:S36"/>
    <mergeCell ref="D37:J37"/>
    <mergeCell ref="L37:M37"/>
    <mergeCell ref="Q37:S37"/>
    <mergeCell ref="A38:C40"/>
    <mergeCell ref="D38:J38"/>
    <mergeCell ref="L38:M38"/>
    <mergeCell ref="Q38:S38"/>
    <mergeCell ref="D39:J39"/>
    <mergeCell ref="L39:M39"/>
    <mergeCell ref="Q39:S39"/>
    <mergeCell ref="D40:J40"/>
    <mergeCell ref="L40:M40"/>
    <mergeCell ref="Q40:S40"/>
    <mergeCell ref="A41:C43"/>
    <mergeCell ref="D41:J41"/>
    <mergeCell ref="L41:M41"/>
    <mergeCell ref="Q41:S41"/>
    <mergeCell ref="D42:J42"/>
    <mergeCell ref="L42:M42"/>
    <mergeCell ref="Q42:S42"/>
    <mergeCell ref="D43:J43"/>
    <mergeCell ref="L43:M43"/>
    <mergeCell ref="Q43:S43"/>
    <mergeCell ref="A44:C46"/>
    <mergeCell ref="D44:J44"/>
    <mergeCell ref="L44:M44"/>
    <mergeCell ref="Q44:S44"/>
    <mergeCell ref="D45:J45"/>
    <mergeCell ref="L45:M45"/>
    <mergeCell ref="Q45:S45"/>
    <mergeCell ref="D46:J46"/>
    <mergeCell ref="L46:M46"/>
    <mergeCell ref="A57:D57"/>
    <mergeCell ref="P57:S57"/>
    <mergeCell ref="J60:L60"/>
    <mergeCell ref="Q46:S46"/>
    <mergeCell ref="A49:S49"/>
    <mergeCell ref="A50:S50"/>
    <mergeCell ref="A51:S51"/>
    <mergeCell ref="A54:D54"/>
    <mergeCell ref="P54:S54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showGridLines="0" view="pageBreakPreview" zoomScale="75" zoomScaleNormal="75" zoomScaleSheetLayoutView="75" zoomScalePageLayoutView="0" workbookViewId="0" topLeftCell="A1">
      <selection activeCell="M12" sqref="M12"/>
    </sheetView>
  </sheetViews>
  <sheetFormatPr defaultColWidth="9.00390625" defaultRowHeight="12.75"/>
  <cols>
    <col min="1" max="1" width="5.125" style="70" customWidth="1"/>
    <col min="2" max="2" width="39.125" style="70" customWidth="1"/>
    <col min="3" max="7" width="13.75390625" style="70" customWidth="1"/>
    <col min="8" max="16384" width="9.125" style="70" customWidth="1"/>
  </cols>
  <sheetData>
    <row r="1" spans="1:9" ht="18" customHeight="1">
      <c r="A1" s="156" t="s">
        <v>101</v>
      </c>
      <c r="B1" s="156"/>
      <c r="C1" s="156"/>
      <c r="D1" s="156"/>
      <c r="E1" s="156"/>
      <c r="F1" s="156"/>
      <c r="G1" s="156"/>
      <c r="H1" s="69"/>
      <c r="I1" s="69"/>
    </row>
    <row r="2" spans="1:9" ht="18" customHeight="1">
      <c r="A2" s="157" t="s">
        <v>102</v>
      </c>
      <c r="B2" s="157"/>
      <c r="C2" s="157"/>
      <c r="D2" s="157"/>
      <c r="E2" s="157"/>
      <c r="F2" s="157"/>
      <c r="G2" s="157"/>
      <c r="H2" s="71"/>
      <c r="I2" s="71"/>
    </row>
    <row r="3" spans="1:9" ht="18" customHeight="1">
      <c r="A3" s="157" t="s">
        <v>99</v>
      </c>
      <c r="B3" s="157"/>
      <c r="C3" s="157"/>
      <c r="D3" s="157"/>
      <c r="E3" s="157"/>
      <c r="F3" s="157"/>
      <c r="G3" s="157"/>
      <c r="H3" s="71"/>
      <c r="I3" s="71"/>
    </row>
    <row r="4" spans="1:9" ht="18" customHeight="1">
      <c r="A4" s="157" t="s">
        <v>103</v>
      </c>
      <c r="B4" s="157"/>
      <c r="C4" s="157"/>
      <c r="D4" s="157"/>
      <c r="E4" s="157"/>
      <c r="F4" s="157"/>
      <c r="G4" s="157"/>
      <c r="H4" s="71"/>
      <c r="I4" s="71"/>
    </row>
    <row r="5" spans="1:9" ht="26.25" customHeight="1">
      <c r="A5" s="157" t="s">
        <v>122</v>
      </c>
      <c r="B5" s="157"/>
      <c r="C5" s="157"/>
      <c r="D5" s="157"/>
      <c r="E5" s="157"/>
      <c r="F5" s="157"/>
      <c r="G5" s="157"/>
      <c r="H5" s="71"/>
      <c r="I5" s="71"/>
    </row>
    <row r="6" spans="1:9" ht="37.5" customHeight="1" thickBot="1">
      <c r="A6" s="158" t="s">
        <v>127</v>
      </c>
      <c r="B6" s="158"/>
      <c r="C6" s="158"/>
      <c r="D6" s="158"/>
      <c r="E6" s="158"/>
      <c r="F6" s="158"/>
      <c r="G6" s="158"/>
      <c r="H6" s="71"/>
      <c r="I6" s="71"/>
    </row>
    <row r="7" spans="1:9" s="76" customFormat="1" ht="62.25" customHeight="1" thickBot="1">
      <c r="A7" s="72" t="s">
        <v>2</v>
      </c>
      <c r="B7" s="73" t="s">
        <v>100</v>
      </c>
      <c r="C7" s="6" t="s">
        <v>5</v>
      </c>
      <c r="D7" s="6" t="s">
        <v>6</v>
      </c>
      <c r="E7" s="6" t="s">
        <v>7</v>
      </c>
      <c r="F7" s="7" t="s">
        <v>8</v>
      </c>
      <c r="G7" s="8" t="s">
        <v>118</v>
      </c>
      <c r="H7" s="74"/>
      <c r="I7" s="75"/>
    </row>
    <row r="8" spans="1:9" ht="25.5" customHeight="1">
      <c r="A8" s="77">
        <v>1</v>
      </c>
      <c r="B8" s="84" t="s">
        <v>107</v>
      </c>
      <c r="C8" s="79">
        <v>4</v>
      </c>
      <c r="D8" s="80"/>
      <c r="E8" s="79">
        <v>240</v>
      </c>
      <c r="F8" s="80">
        <v>240</v>
      </c>
      <c r="G8" s="81">
        <v>1</v>
      </c>
      <c r="H8" s="82"/>
      <c r="I8" s="69"/>
    </row>
    <row r="9" spans="1:9" ht="25.5" customHeight="1">
      <c r="A9" s="83">
        <v>2</v>
      </c>
      <c r="B9" s="78" t="s">
        <v>111</v>
      </c>
      <c r="C9" s="79">
        <v>3</v>
      </c>
      <c r="D9" s="79"/>
      <c r="E9" s="79">
        <v>185</v>
      </c>
      <c r="F9" s="80">
        <v>185</v>
      </c>
      <c r="G9" s="85">
        <v>2</v>
      </c>
      <c r="H9" s="82"/>
      <c r="I9" s="69"/>
    </row>
    <row r="10" spans="1:9" ht="25.5" customHeight="1">
      <c r="A10" s="83">
        <v>3</v>
      </c>
      <c r="B10" s="84" t="s">
        <v>105</v>
      </c>
      <c r="C10" s="79">
        <v>2</v>
      </c>
      <c r="D10" s="80"/>
      <c r="E10" s="79">
        <v>160</v>
      </c>
      <c r="F10" s="80">
        <v>160</v>
      </c>
      <c r="G10" s="85">
        <v>3</v>
      </c>
      <c r="H10" s="82"/>
      <c r="I10" s="69"/>
    </row>
    <row r="11" spans="1:9" ht="25.5" customHeight="1">
      <c r="A11" s="83">
        <v>4</v>
      </c>
      <c r="B11" s="78" t="s">
        <v>114</v>
      </c>
      <c r="C11" s="79">
        <v>2</v>
      </c>
      <c r="D11" s="80"/>
      <c r="E11" s="79">
        <v>145</v>
      </c>
      <c r="F11" s="80">
        <v>145</v>
      </c>
      <c r="G11" s="81">
        <v>4</v>
      </c>
      <c r="H11" s="82"/>
      <c r="I11" s="69"/>
    </row>
    <row r="12" spans="1:9" ht="25.5" customHeight="1">
      <c r="A12" s="83">
        <v>5</v>
      </c>
      <c r="B12" s="78" t="s">
        <v>110</v>
      </c>
      <c r="C12" s="79">
        <v>3</v>
      </c>
      <c r="D12" s="80"/>
      <c r="E12" s="79">
        <v>120</v>
      </c>
      <c r="F12" s="80">
        <v>120</v>
      </c>
      <c r="G12" s="85">
        <v>5</v>
      </c>
      <c r="H12" s="82"/>
      <c r="I12" s="69"/>
    </row>
    <row r="13" spans="1:9" ht="25.5" customHeight="1">
      <c r="A13" s="83">
        <v>6</v>
      </c>
      <c r="B13" s="78" t="s">
        <v>113</v>
      </c>
      <c r="C13" s="79">
        <v>1</v>
      </c>
      <c r="D13" s="80"/>
      <c r="E13" s="79">
        <v>95</v>
      </c>
      <c r="F13" s="80">
        <v>95</v>
      </c>
      <c r="G13" s="85">
        <v>6</v>
      </c>
      <c r="H13" s="82"/>
      <c r="I13" s="69"/>
    </row>
    <row r="14" spans="1:13" ht="25.5" customHeight="1">
      <c r="A14" s="83">
        <v>7</v>
      </c>
      <c r="B14" s="78" t="s">
        <v>112</v>
      </c>
      <c r="C14" s="79">
        <v>4</v>
      </c>
      <c r="D14" s="80"/>
      <c r="E14" s="79">
        <v>75</v>
      </c>
      <c r="F14" s="80">
        <v>75</v>
      </c>
      <c r="G14" s="81">
        <v>7</v>
      </c>
      <c r="H14" s="82"/>
      <c r="I14" s="69"/>
      <c r="M14" s="87"/>
    </row>
    <row r="15" spans="1:9" ht="25.5" customHeight="1">
      <c r="A15" s="83">
        <v>8</v>
      </c>
      <c r="B15" s="78" t="s">
        <v>108</v>
      </c>
      <c r="C15" s="79">
        <v>16</v>
      </c>
      <c r="D15" s="80"/>
      <c r="E15" s="86">
        <v>65</v>
      </c>
      <c r="F15" s="80">
        <v>65</v>
      </c>
      <c r="G15" s="85">
        <v>8</v>
      </c>
      <c r="H15" s="82"/>
      <c r="I15" s="69"/>
    </row>
    <row r="16" spans="1:9" ht="25.5" customHeight="1">
      <c r="A16" s="83">
        <v>9</v>
      </c>
      <c r="B16" s="78" t="s">
        <v>109</v>
      </c>
      <c r="C16" s="79">
        <v>9</v>
      </c>
      <c r="D16" s="80"/>
      <c r="E16" s="79">
        <v>60</v>
      </c>
      <c r="F16" s="80">
        <v>60</v>
      </c>
      <c r="G16" s="85">
        <v>9</v>
      </c>
      <c r="H16" s="82"/>
      <c r="I16" s="69"/>
    </row>
    <row r="17" spans="1:9" ht="25.5" customHeight="1">
      <c r="A17" s="83">
        <v>10</v>
      </c>
      <c r="B17" s="78" t="s">
        <v>106</v>
      </c>
      <c r="C17" s="79">
        <v>0</v>
      </c>
      <c r="D17" s="80"/>
      <c r="E17" s="79">
        <v>0</v>
      </c>
      <c r="F17" s="80">
        <v>0</v>
      </c>
      <c r="G17" s="81">
        <v>11.5</v>
      </c>
      <c r="H17" s="82"/>
      <c r="I17" s="69"/>
    </row>
    <row r="18" spans="1:9" ht="25.5" customHeight="1">
      <c r="A18" s="77">
        <v>11</v>
      </c>
      <c r="B18" s="78" t="s">
        <v>104</v>
      </c>
      <c r="C18" s="79">
        <v>0</v>
      </c>
      <c r="D18" s="80"/>
      <c r="E18" s="79">
        <v>0</v>
      </c>
      <c r="F18" s="80">
        <v>0</v>
      </c>
      <c r="G18" s="85">
        <v>11.5</v>
      </c>
      <c r="H18" s="82"/>
      <c r="I18" s="69"/>
    </row>
    <row r="19" spans="1:9" ht="25.5" customHeight="1">
      <c r="A19" s="83">
        <v>12</v>
      </c>
      <c r="B19" s="78" t="s">
        <v>115</v>
      </c>
      <c r="C19" s="79">
        <v>0</v>
      </c>
      <c r="D19" s="80"/>
      <c r="E19" s="79">
        <v>0</v>
      </c>
      <c r="F19" s="80">
        <v>0</v>
      </c>
      <c r="G19" s="85">
        <v>11.5</v>
      </c>
      <c r="H19" s="82"/>
      <c r="I19" s="69"/>
    </row>
    <row r="20" spans="1:9" ht="25.5" customHeight="1">
      <c r="A20" s="83">
        <v>13</v>
      </c>
      <c r="B20" s="78" t="s">
        <v>116</v>
      </c>
      <c r="C20" s="79">
        <v>0</v>
      </c>
      <c r="D20" s="80"/>
      <c r="E20" s="79">
        <v>0</v>
      </c>
      <c r="F20" s="80">
        <v>0</v>
      </c>
      <c r="G20" s="81">
        <v>11.5</v>
      </c>
      <c r="H20" s="82"/>
      <c r="I20" s="69"/>
    </row>
    <row r="21" spans="1:9" ht="25.5" customHeight="1">
      <c r="A21" s="83">
        <v>14</v>
      </c>
      <c r="B21" s="78"/>
      <c r="C21" s="79"/>
      <c r="D21" s="80"/>
      <c r="E21" s="79"/>
      <c r="F21" s="80"/>
      <c r="G21" s="85"/>
      <c r="H21" s="82"/>
      <c r="I21" s="69"/>
    </row>
    <row r="22" spans="1:9" ht="25.5" customHeight="1">
      <c r="A22" s="83">
        <v>15</v>
      </c>
      <c r="B22" s="78"/>
      <c r="C22" s="79"/>
      <c r="D22" s="80"/>
      <c r="E22" s="79"/>
      <c r="F22" s="80"/>
      <c r="G22" s="85"/>
      <c r="H22" s="82"/>
      <c r="I22" s="69"/>
    </row>
    <row r="23" spans="1:9" ht="25.5" customHeight="1">
      <c r="A23" s="83">
        <v>16</v>
      </c>
      <c r="B23" s="78"/>
      <c r="C23" s="79"/>
      <c r="D23" s="80"/>
      <c r="E23" s="79"/>
      <c r="F23" s="80"/>
      <c r="G23" s="81"/>
      <c r="H23" s="82"/>
      <c r="I23" s="69"/>
    </row>
    <row r="24" spans="1:9" ht="25.5" customHeight="1">
      <c r="A24" s="83">
        <v>17</v>
      </c>
      <c r="B24" s="78"/>
      <c r="C24" s="79"/>
      <c r="D24" s="80"/>
      <c r="E24" s="79"/>
      <c r="F24" s="80"/>
      <c r="G24" s="81"/>
      <c r="H24" s="82"/>
      <c r="I24" s="69"/>
    </row>
    <row r="25" spans="1:9" ht="25.5" customHeight="1">
      <c r="A25" s="83">
        <v>18</v>
      </c>
      <c r="B25" s="78"/>
      <c r="C25" s="88"/>
      <c r="D25" s="80"/>
      <c r="E25" s="89"/>
      <c r="F25" s="80"/>
      <c r="G25" s="81"/>
      <c r="H25" s="82"/>
      <c r="I25" s="69"/>
    </row>
    <row r="26" spans="1:9" ht="25.5" customHeight="1">
      <c r="A26" s="83">
        <v>19</v>
      </c>
      <c r="B26" s="78"/>
      <c r="C26" s="88"/>
      <c r="D26" s="80"/>
      <c r="E26" s="80"/>
      <c r="F26" s="80"/>
      <c r="G26" s="81"/>
      <c r="H26" s="82"/>
      <c r="I26" s="69"/>
    </row>
    <row r="27" spans="1:9" ht="25.5" customHeight="1">
      <c r="A27" s="83">
        <v>20</v>
      </c>
      <c r="B27" s="78"/>
      <c r="C27" s="90"/>
      <c r="D27" s="79"/>
      <c r="E27" s="79"/>
      <c r="F27" s="80"/>
      <c r="G27" s="81"/>
      <c r="H27" s="91"/>
      <c r="I27" s="69"/>
    </row>
    <row r="28" spans="1:9" ht="25.5" customHeight="1">
      <c r="A28" s="77">
        <v>21</v>
      </c>
      <c r="B28" s="78"/>
      <c r="C28" s="88"/>
      <c r="D28" s="80"/>
      <c r="E28" s="80"/>
      <c r="F28" s="80"/>
      <c r="G28" s="81"/>
      <c r="H28" s="91"/>
      <c r="I28" s="69"/>
    </row>
    <row r="29" spans="1:9" ht="25.5" customHeight="1">
      <c r="A29" s="83">
        <v>22</v>
      </c>
      <c r="B29" s="78"/>
      <c r="C29" s="88"/>
      <c r="D29" s="80"/>
      <c r="E29" s="80"/>
      <c r="F29" s="80"/>
      <c r="G29" s="81"/>
      <c r="H29" s="91"/>
      <c r="I29" s="69"/>
    </row>
    <row r="30" spans="1:9" ht="25.5" customHeight="1">
      <c r="A30" s="83">
        <v>23</v>
      </c>
      <c r="B30" s="84"/>
      <c r="C30" s="88"/>
      <c r="D30" s="80"/>
      <c r="E30" s="80"/>
      <c r="F30" s="80"/>
      <c r="G30" s="81"/>
      <c r="H30" s="91"/>
      <c r="I30" s="69"/>
    </row>
    <row r="31" spans="1:9" ht="25.5" customHeight="1">
      <c r="A31" s="83">
        <v>24</v>
      </c>
      <c r="B31" s="78"/>
      <c r="C31" s="88"/>
      <c r="D31" s="80"/>
      <c r="E31" s="80"/>
      <c r="F31" s="80"/>
      <c r="G31" s="81"/>
      <c r="H31" s="91"/>
      <c r="I31" s="69"/>
    </row>
    <row r="32" spans="1:9" ht="25.5" customHeight="1">
      <c r="A32" s="83">
        <v>25</v>
      </c>
      <c r="B32" s="78"/>
      <c r="C32" s="88"/>
      <c r="D32" s="80"/>
      <c r="E32" s="79"/>
      <c r="F32" s="79"/>
      <c r="G32" s="81"/>
      <c r="H32" s="91"/>
      <c r="I32" s="69"/>
    </row>
    <row r="33" spans="1:9" ht="25.5" customHeight="1">
      <c r="A33" s="83">
        <v>26</v>
      </c>
      <c r="B33" s="78"/>
      <c r="C33" s="88"/>
      <c r="D33" s="80"/>
      <c r="E33" s="79"/>
      <c r="F33" s="79"/>
      <c r="G33" s="92"/>
      <c r="H33" s="91"/>
      <c r="I33" s="69"/>
    </row>
    <row r="34" spans="1:9" ht="25.5" customHeight="1">
      <c r="A34" s="77">
        <v>27</v>
      </c>
      <c r="B34" s="78"/>
      <c r="C34" s="88"/>
      <c r="D34" s="80"/>
      <c r="E34" s="79"/>
      <c r="F34" s="79"/>
      <c r="G34" s="92"/>
      <c r="H34" s="91"/>
      <c r="I34" s="69"/>
    </row>
    <row r="35" spans="1:9" ht="25.5" customHeight="1">
      <c r="A35" s="83">
        <v>28</v>
      </c>
      <c r="B35" s="78"/>
      <c r="C35" s="88"/>
      <c r="D35" s="80"/>
      <c r="E35" s="79"/>
      <c r="F35" s="79"/>
      <c r="G35" s="93"/>
      <c r="H35" s="91"/>
      <c r="I35" s="69"/>
    </row>
    <row r="36" spans="1:9" ht="25.5" customHeight="1">
      <c r="A36" s="83">
        <v>29</v>
      </c>
      <c r="B36" s="78"/>
      <c r="C36" s="88"/>
      <c r="D36" s="80"/>
      <c r="E36" s="79"/>
      <c r="F36" s="79"/>
      <c r="G36" s="93"/>
      <c r="H36" s="91"/>
      <c r="I36" s="69"/>
    </row>
    <row r="37" spans="1:9" ht="25.5" customHeight="1">
      <c r="A37" s="83">
        <v>30</v>
      </c>
      <c r="B37" s="84"/>
      <c r="C37" s="88"/>
      <c r="D37" s="80"/>
      <c r="E37" s="79"/>
      <c r="F37" s="79"/>
      <c r="G37" s="93"/>
      <c r="H37" s="91"/>
      <c r="I37" s="69"/>
    </row>
  </sheetData>
  <sheetProtection/>
  <mergeCells count="6">
    <mergeCell ref="A1:G1"/>
    <mergeCell ref="A2:G2"/>
    <mergeCell ref="A3:G3"/>
    <mergeCell ref="A4:G4"/>
    <mergeCell ref="A6:G6"/>
    <mergeCell ref="A5:G5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showGridLines="0" view="pageBreakPreview" zoomScale="75" zoomScaleNormal="75" zoomScaleSheetLayoutView="75" zoomScalePageLayoutView="0" workbookViewId="0" topLeftCell="A1">
      <selection activeCell="N11" sqref="N11"/>
    </sheetView>
  </sheetViews>
  <sheetFormatPr defaultColWidth="9.00390625" defaultRowHeight="12.75"/>
  <cols>
    <col min="1" max="1" width="5.125" style="70" customWidth="1"/>
    <col min="2" max="2" width="39.125" style="70" customWidth="1"/>
    <col min="3" max="7" width="13.625" style="70" customWidth="1"/>
    <col min="8" max="16384" width="9.125" style="70" customWidth="1"/>
  </cols>
  <sheetData>
    <row r="1" spans="1:9" ht="18" customHeight="1">
      <c r="A1" s="156" t="s">
        <v>101</v>
      </c>
      <c r="B1" s="156"/>
      <c r="C1" s="156"/>
      <c r="D1" s="156"/>
      <c r="E1" s="156"/>
      <c r="F1" s="156"/>
      <c r="G1" s="156"/>
      <c r="H1" s="69"/>
      <c r="I1" s="69"/>
    </row>
    <row r="2" spans="1:9" ht="18" customHeight="1">
      <c r="A2" s="157" t="s">
        <v>102</v>
      </c>
      <c r="B2" s="157"/>
      <c r="C2" s="157"/>
      <c r="D2" s="157"/>
      <c r="E2" s="157"/>
      <c r="F2" s="157"/>
      <c r="G2" s="157"/>
      <c r="H2" s="71"/>
      <c r="I2" s="71"/>
    </row>
    <row r="3" spans="1:9" ht="18" customHeight="1">
      <c r="A3" s="157" t="s">
        <v>99</v>
      </c>
      <c r="B3" s="157"/>
      <c r="C3" s="157"/>
      <c r="D3" s="157"/>
      <c r="E3" s="157"/>
      <c r="F3" s="157"/>
      <c r="G3" s="157"/>
      <c r="H3" s="71"/>
      <c r="I3" s="71"/>
    </row>
    <row r="4" spans="1:9" ht="18" customHeight="1">
      <c r="A4" s="157" t="s">
        <v>103</v>
      </c>
      <c r="B4" s="157"/>
      <c r="C4" s="157"/>
      <c r="D4" s="157"/>
      <c r="E4" s="157"/>
      <c r="F4" s="157"/>
      <c r="G4" s="157"/>
      <c r="H4" s="71"/>
      <c r="I4" s="71"/>
    </row>
    <row r="5" spans="1:9" ht="26.25" customHeight="1">
      <c r="A5" s="157" t="s">
        <v>123</v>
      </c>
      <c r="B5" s="157"/>
      <c r="C5" s="157"/>
      <c r="D5" s="157"/>
      <c r="E5" s="157"/>
      <c r="F5" s="157"/>
      <c r="G5" s="157"/>
      <c r="H5" s="71"/>
      <c r="I5" s="71"/>
    </row>
    <row r="6" spans="1:9" ht="37.5" customHeight="1" thickBot="1">
      <c r="A6" s="158" t="s">
        <v>127</v>
      </c>
      <c r="B6" s="158"/>
      <c r="C6" s="158"/>
      <c r="D6" s="158"/>
      <c r="E6" s="158"/>
      <c r="F6" s="158"/>
      <c r="G6" s="158"/>
      <c r="H6" s="71"/>
      <c r="I6" s="71"/>
    </row>
    <row r="7" spans="1:9" s="76" customFormat="1" ht="62.25" customHeight="1" thickBot="1">
      <c r="A7" s="72" t="s">
        <v>2</v>
      </c>
      <c r="B7" s="73" t="s">
        <v>100</v>
      </c>
      <c r="C7" s="6" t="s">
        <v>5</v>
      </c>
      <c r="D7" s="6" t="s">
        <v>6</v>
      </c>
      <c r="E7" s="6" t="s">
        <v>7</v>
      </c>
      <c r="F7" s="7" t="s">
        <v>119</v>
      </c>
      <c r="G7" s="8" t="s">
        <v>118</v>
      </c>
      <c r="H7" s="74"/>
      <c r="I7" s="75"/>
    </row>
    <row r="8" spans="1:9" ht="25.5" customHeight="1">
      <c r="A8" s="77">
        <v>1</v>
      </c>
      <c r="B8" s="84" t="s">
        <v>105</v>
      </c>
      <c r="C8" s="79">
        <v>8</v>
      </c>
      <c r="D8" s="80"/>
      <c r="E8" s="79">
        <v>585</v>
      </c>
      <c r="F8" s="80">
        <v>585</v>
      </c>
      <c r="G8" s="81">
        <v>1</v>
      </c>
      <c r="H8" s="82"/>
      <c r="I8" s="69"/>
    </row>
    <row r="9" spans="1:9" ht="25.5" customHeight="1">
      <c r="A9" s="83">
        <v>2</v>
      </c>
      <c r="B9" s="78" t="s">
        <v>111</v>
      </c>
      <c r="C9" s="79">
        <v>3</v>
      </c>
      <c r="D9" s="79"/>
      <c r="E9" s="79">
        <v>240</v>
      </c>
      <c r="F9" s="80">
        <v>240</v>
      </c>
      <c r="G9" s="85">
        <v>2</v>
      </c>
      <c r="H9" s="82"/>
      <c r="I9" s="69"/>
    </row>
    <row r="10" spans="1:9" ht="25.5" customHeight="1">
      <c r="A10" s="83">
        <v>3</v>
      </c>
      <c r="B10" s="78" t="s">
        <v>114</v>
      </c>
      <c r="C10" s="79">
        <v>4</v>
      </c>
      <c r="D10" s="80"/>
      <c r="E10" s="79">
        <v>215</v>
      </c>
      <c r="F10" s="80">
        <v>215</v>
      </c>
      <c r="G10" s="85">
        <v>3</v>
      </c>
      <c r="H10" s="82"/>
      <c r="I10" s="69"/>
    </row>
    <row r="11" spans="1:9" ht="25.5" customHeight="1">
      <c r="A11" s="83">
        <v>4</v>
      </c>
      <c r="B11" s="78" t="s">
        <v>112</v>
      </c>
      <c r="C11" s="79">
        <v>11</v>
      </c>
      <c r="D11" s="80"/>
      <c r="E11" s="79">
        <v>160</v>
      </c>
      <c r="F11" s="80">
        <v>160</v>
      </c>
      <c r="G11" s="81">
        <v>4</v>
      </c>
      <c r="H11" s="82"/>
      <c r="I11" s="69"/>
    </row>
    <row r="12" spans="1:9" ht="25.5" customHeight="1">
      <c r="A12" s="83">
        <v>5</v>
      </c>
      <c r="B12" s="84" t="s">
        <v>107</v>
      </c>
      <c r="C12" s="79">
        <v>2</v>
      </c>
      <c r="D12" s="80"/>
      <c r="E12" s="79">
        <v>115</v>
      </c>
      <c r="F12" s="80">
        <v>115</v>
      </c>
      <c r="G12" s="85">
        <v>5</v>
      </c>
      <c r="H12" s="82"/>
      <c r="I12" s="69"/>
    </row>
    <row r="13" spans="1:9" ht="25.5" customHeight="1">
      <c r="A13" s="83">
        <v>6</v>
      </c>
      <c r="B13" s="78" t="s">
        <v>115</v>
      </c>
      <c r="C13" s="79">
        <v>17</v>
      </c>
      <c r="D13" s="80"/>
      <c r="E13" s="79">
        <v>90</v>
      </c>
      <c r="F13" s="80">
        <v>90</v>
      </c>
      <c r="G13" s="85">
        <v>6</v>
      </c>
      <c r="H13" s="82"/>
      <c r="I13" s="69"/>
    </row>
    <row r="14" spans="1:13" ht="25.5" customHeight="1">
      <c r="A14" s="83">
        <v>7</v>
      </c>
      <c r="B14" s="78" t="s">
        <v>106</v>
      </c>
      <c r="C14" s="79">
        <v>1</v>
      </c>
      <c r="D14" s="80"/>
      <c r="E14" s="79">
        <v>85</v>
      </c>
      <c r="F14" s="80">
        <v>85</v>
      </c>
      <c r="G14" s="81">
        <v>7.5</v>
      </c>
      <c r="H14" s="82"/>
      <c r="I14" s="69"/>
      <c r="M14" s="87"/>
    </row>
    <row r="15" spans="1:9" ht="25.5" customHeight="1">
      <c r="A15" s="83">
        <v>8</v>
      </c>
      <c r="B15" s="78" t="s">
        <v>116</v>
      </c>
      <c r="C15" s="79">
        <v>1</v>
      </c>
      <c r="D15" s="80"/>
      <c r="E15" s="79">
        <v>85</v>
      </c>
      <c r="F15" s="80">
        <v>85</v>
      </c>
      <c r="G15" s="85">
        <v>7.5</v>
      </c>
      <c r="H15" s="82"/>
      <c r="I15" s="69"/>
    </row>
    <row r="16" spans="1:9" ht="25.5" customHeight="1">
      <c r="A16" s="83">
        <v>9</v>
      </c>
      <c r="B16" s="78" t="s">
        <v>108</v>
      </c>
      <c r="C16" s="79">
        <v>8</v>
      </c>
      <c r="D16" s="80"/>
      <c r="E16" s="86">
        <v>35</v>
      </c>
      <c r="F16" s="80">
        <v>35</v>
      </c>
      <c r="G16" s="85">
        <v>9</v>
      </c>
      <c r="H16" s="82"/>
      <c r="I16" s="69"/>
    </row>
    <row r="17" spans="1:9" ht="25.5" customHeight="1">
      <c r="A17" s="83">
        <v>10</v>
      </c>
      <c r="B17" s="78" t="s">
        <v>109</v>
      </c>
      <c r="C17" s="79">
        <v>5</v>
      </c>
      <c r="D17" s="80"/>
      <c r="E17" s="79">
        <v>35</v>
      </c>
      <c r="F17" s="80">
        <v>35</v>
      </c>
      <c r="G17" s="81">
        <v>10</v>
      </c>
      <c r="H17" s="82"/>
      <c r="I17" s="69"/>
    </row>
    <row r="18" spans="1:9" ht="25.5" customHeight="1">
      <c r="A18" s="77">
        <v>11</v>
      </c>
      <c r="B18" s="78" t="s">
        <v>104</v>
      </c>
      <c r="C18" s="79">
        <v>1</v>
      </c>
      <c r="D18" s="80"/>
      <c r="E18" s="79">
        <v>35</v>
      </c>
      <c r="F18" s="80">
        <v>35</v>
      </c>
      <c r="G18" s="85">
        <v>11</v>
      </c>
      <c r="H18" s="82"/>
      <c r="I18" s="69"/>
    </row>
    <row r="19" spans="1:9" ht="25.5" customHeight="1">
      <c r="A19" s="83">
        <v>12</v>
      </c>
      <c r="B19" s="78" t="s">
        <v>113</v>
      </c>
      <c r="C19" s="79">
        <v>0</v>
      </c>
      <c r="D19" s="80"/>
      <c r="E19" s="79">
        <v>0</v>
      </c>
      <c r="F19" s="80">
        <v>0</v>
      </c>
      <c r="G19" s="85">
        <v>12.5</v>
      </c>
      <c r="H19" s="82"/>
      <c r="I19" s="69"/>
    </row>
    <row r="20" spans="1:9" ht="25.5" customHeight="1">
      <c r="A20" s="83">
        <v>13</v>
      </c>
      <c r="B20" s="78" t="s">
        <v>110</v>
      </c>
      <c r="C20" s="79">
        <v>0</v>
      </c>
      <c r="D20" s="80"/>
      <c r="E20" s="79">
        <v>0</v>
      </c>
      <c r="F20" s="80">
        <v>0</v>
      </c>
      <c r="G20" s="81">
        <v>12.5</v>
      </c>
      <c r="H20" s="82"/>
      <c r="I20" s="69"/>
    </row>
    <row r="21" spans="1:9" ht="25.5" customHeight="1">
      <c r="A21" s="83">
        <v>14</v>
      </c>
      <c r="B21" s="78"/>
      <c r="C21" s="79"/>
      <c r="D21" s="80"/>
      <c r="E21" s="79"/>
      <c r="F21" s="80"/>
      <c r="G21" s="85"/>
      <c r="H21" s="82"/>
      <c r="I21" s="69"/>
    </row>
    <row r="22" spans="1:9" ht="25.5" customHeight="1">
      <c r="A22" s="83">
        <v>15</v>
      </c>
      <c r="B22" s="78"/>
      <c r="C22" s="79"/>
      <c r="D22" s="80"/>
      <c r="E22" s="79"/>
      <c r="F22" s="80"/>
      <c r="G22" s="85"/>
      <c r="H22" s="82"/>
      <c r="I22" s="69"/>
    </row>
    <row r="23" spans="1:9" ht="25.5" customHeight="1">
      <c r="A23" s="83">
        <v>16</v>
      </c>
      <c r="B23" s="78"/>
      <c r="C23" s="79"/>
      <c r="D23" s="80"/>
      <c r="E23" s="79"/>
      <c r="F23" s="80"/>
      <c r="G23" s="81"/>
      <c r="H23" s="82"/>
      <c r="I23" s="69"/>
    </row>
    <row r="24" spans="1:9" ht="25.5" customHeight="1">
      <c r="A24" s="83">
        <v>17</v>
      </c>
      <c r="B24" s="78"/>
      <c r="C24" s="79"/>
      <c r="D24" s="80"/>
      <c r="E24" s="79"/>
      <c r="F24" s="80"/>
      <c r="G24" s="81"/>
      <c r="H24" s="82"/>
      <c r="I24" s="69"/>
    </row>
    <row r="25" spans="1:9" ht="25.5" customHeight="1">
      <c r="A25" s="83">
        <v>18</v>
      </c>
      <c r="B25" s="78"/>
      <c r="C25" s="88"/>
      <c r="D25" s="80"/>
      <c r="E25" s="89"/>
      <c r="F25" s="80"/>
      <c r="G25" s="81"/>
      <c r="H25" s="82"/>
      <c r="I25" s="69"/>
    </row>
    <row r="26" spans="1:9" ht="25.5" customHeight="1">
      <c r="A26" s="83">
        <v>19</v>
      </c>
      <c r="B26" s="78"/>
      <c r="C26" s="88"/>
      <c r="D26" s="80"/>
      <c r="E26" s="80"/>
      <c r="F26" s="80"/>
      <c r="G26" s="81"/>
      <c r="H26" s="82"/>
      <c r="I26" s="69"/>
    </row>
    <row r="27" spans="1:9" ht="25.5" customHeight="1">
      <c r="A27" s="83">
        <v>20</v>
      </c>
      <c r="B27" s="78"/>
      <c r="C27" s="90"/>
      <c r="D27" s="79"/>
      <c r="E27" s="79"/>
      <c r="F27" s="80"/>
      <c r="G27" s="81"/>
      <c r="H27" s="91"/>
      <c r="I27" s="69"/>
    </row>
    <row r="28" spans="1:9" ht="25.5" customHeight="1">
      <c r="A28" s="77">
        <v>21</v>
      </c>
      <c r="B28" s="78"/>
      <c r="C28" s="88"/>
      <c r="D28" s="80"/>
      <c r="E28" s="80"/>
      <c r="F28" s="80"/>
      <c r="G28" s="81"/>
      <c r="H28" s="91"/>
      <c r="I28" s="69"/>
    </row>
    <row r="29" spans="1:9" ht="25.5" customHeight="1">
      <c r="A29" s="83">
        <v>22</v>
      </c>
      <c r="B29" s="78"/>
      <c r="C29" s="88"/>
      <c r="D29" s="80"/>
      <c r="E29" s="80"/>
      <c r="F29" s="80"/>
      <c r="G29" s="81"/>
      <c r="H29" s="91"/>
      <c r="I29" s="69"/>
    </row>
    <row r="30" spans="1:9" ht="25.5" customHeight="1">
      <c r="A30" s="83">
        <v>23</v>
      </c>
      <c r="B30" s="84"/>
      <c r="C30" s="88"/>
      <c r="D30" s="80"/>
      <c r="E30" s="80"/>
      <c r="F30" s="80"/>
      <c r="G30" s="81"/>
      <c r="H30" s="91"/>
      <c r="I30" s="69"/>
    </row>
    <row r="31" spans="1:9" ht="25.5" customHeight="1">
      <c r="A31" s="83">
        <v>24</v>
      </c>
      <c r="B31" s="78"/>
      <c r="C31" s="88"/>
      <c r="D31" s="80"/>
      <c r="E31" s="80"/>
      <c r="F31" s="80"/>
      <c r="G31" s="81"/>
      <c r="H31" s="91"/>
      <c r="I31" s="69"/>
    </row>
    <row r="32" spans="1:9" ht="25.5" customHeight="1">
      <c r="A32" s="83">
        <v>25</v>
      </c>
      <c r="B32" s="78"/>
      <c r="C32" s="88"/>
      <c r="D32" s="80"/>
      <c r="E32" s="79"/>
      <c r="F32" s="79"/>
      <c r="G32" s="81"/>
      <c r="H32" s="91"/>
      <c r="I32" s="69"/>
    </row>
    <row r="33" spans="1:9" ht="25.5" customHeight="1">
      <c r="A33" s="83">
        <v>26</v>
      </c>
      <c r="B33" s="78"/>
      <c r="C33" s="88"/>
      <c r="D33" s="80"/>
      <c r="E33" s="79"/>
      <c r="F33" s="79"/>
      <c r="G33" s="92"/>
      <c r="H33" s="91"/>
      <c r="I33" s="69"/>
    </row>
    <row r="34" spans="1:9" ht="25.5" customHeight="1">
      <c r="A34" s="77">
        <v>27</v>
      </c>
      <c r="B34" s="78"/>
      <c r="C34" s="88"/>
      <c r="D34" s="80"/>
      <c r="E34" s="79"/>
      <c r="F34" s="79"/>
      <c r="G34" s="92"/>
      <c r="H34" s="91"/>
      <c r="I34" s="69"/>
    </row>
    <row r="35" spans="1:9" ht="25.5" customHeight="1">
      <c r="A35" s="83">
        <v>28</v>
      </c>
      <c r="B35" s="78"/>
      <c r="C35" s="88"/>
      <c r="D35" s="80"/>
      <c r="E35" s="79"/>
      <c r="F35" s="79"/>
      <c r="G35" s="93"/>
      <c r="H35" s="91"/>
      <c r="I35" s="69"/>
    </row>
    <row r="36" spans="1:9" ht="25.5" customHeight="1">
      <c r="A36" s="83">
        <v>29</v>
      </c>
      <c r="B36" s="78"/>
      <c r="C36" s="88"/>
      <c r="D36" s="80"/>
      <c r="E36" s="79"/>
      <c r="F36" s="79"/>
      <c r="G36" s="93"/>
      <c r="H36" s="91"/>
      <c r="I36" s="69"/>
    </row>
    <row r="37" spans="1:9" ht="25.5" customHeight="1">
      <c r="A37" s="83">
        <v>30</v>
      </c>
      <c r="B37" s="84"/>
      <c r="C37" s="88"/>
      <c r="D37" s="80"/>
      <c r="E37" s="79"/>
      <c r="F37" s="79"/>
      <c r="G37" s="93"/>
      <c r="H37" s="91"/>
      <c r="I37" s="69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view="pageBreakPreview" zoomScale="50" zoomScaleNormal="50" zoomScaleSheetLayoutView="50" zoomScalePageLayoutView="0" workbookViewId="0" topLeftCell="A1">
      <selection activeCell="P1" sqref="P1:R1"/>
    </sheetView>
  </sheetViews>
  <sheetFormatPr defaultColWidth="9.00390625" defaultRowHeight="12.75"/>
  <cols>
    <col min="1" max="1" width="9.375" style="1" customWidth="1"/>
    <col min="2" max="2" width="57.125" style="11" customWidth="1"/>
    <col min="3" max="14" width="14.25390625" style="11" customWidth="1"/>
    <col min="15" max="16" width="14.875" style="11" customWidth="1"/>
    <col min="17" max="17" width="13.75390625" style="2" customWidth="1"/>
    <col min="18" max="18" width="14.875" style="11" customWidth="1"/>
    <col min="19" max="16384" width="9.125" style="11" customWidth="1"/>
  </cols>
  <sheetData>
    <row r="1" spans="16:18" ht="33" customHeight="1">
      <c r="P1" s="159" t="s">
        <v>128</v>
      </c>
      <c r="Q1" s="159"/>
      <c r="R1" s="159"/>
    </row>
    <row r="2" spans="1:18" ht="28.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33">
      <c r="A3" s="160" t="s">
        <v>31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ht="28.5" customHeight="1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8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4"/>
    </row>
    <row r="7" spans="1:18" ht="47.25" customHeight="1">
      <c r="A7" s="161" t="s">
        <v>2</v>
      </c>
      <c r="B7" s="162" t="s">
        <v>3</v>
      </c>
      <c r="C7" s="163" t="s">
        <v>120</v>
      </c>
      <c r="D7" s="163"/>
      <c r="E7" s="163"/>
      <c r="F7" s="163"/>
      <c r="G7" s="163"/>
      <c r="H7" s="163"/>
      <c r="I7" s="163" t="s">
        <v>121</v>
      </c>
      <c r="J7" s="163"/>
      <c r="K7" s="163"/>
      <c r="L7" s="163"/>
      <c r="M7" s="163"/>
      <c r="N7" s="163"/>
      <c r="O7" s="164" t="s">
        <v>4</v>
      </c>
      <c r="P7" s="164"/>
      <c r="Q7" s="164"/>
      <c r="R7" s="164"/>
    </row>
    <row r="8" spans="1:18" ht="77.25" customHeight="1" thickBot="1">
      <c r="A8" s="161"/>
      <c r="B8" s="162"/>
      <c r="C8" s="6" t="s">
        <v>32</v>
      </c>
      <c r="D8" s="6" t="s">
        <v>5</v>
      </c>
      <c r="E8" s="6" t="s">
        <v>6</v>
      </c>
      <c r="F8" s="6" t="s">
        <v>7</v>
      </c>
      <c r="G8" s="7" t="s">
        <v>8</v>
      </c>
      <c r="H8" s="8" t="s">
        <v>118</v>
      </c>
      <c r="I8" s="6" t="s">
        <v>33</v>
      </c>
      <c r="J8" s="6" t="s">
        <v>5</v>
      </c>
      <c r="K8" s="6" t="s">
        <v>6</v>
      </c>
      <c r="L8" s="6" t="s">
        <v>7</v>
      </c>
      <c r="M8" s="7" t="s">
        <v>8</v>
      </c>
      <c r="N8" s="8" t="s">
        <v>118</v>
      </c>
      <c r="O8" s="9" t="s">
        <v>5</v>
      </c>
      <c r="P8" s="10" t="s">
        <v>9</v>
      </c>
      <c r="Q8" s="6" t="s">
        <v>117</v>
      </c>
      <c r="R8" s="26" t="s">
        <v>10</v>
      </c>
    </row>
    <row r="9" spans="1:19" ht="41.25" customHeight="1">
      <c r="A9" s="24" t="s">
        <v>11</v>
      </c>
      <c r="B9" s="98" t="s">
        <v>105</v>
      </c>
      <c r="C9" s="101">
        <v>2</v>
      </c>
      <c r="D9" s="102">
        <v>2</v>
      </c>
      <c r="E9" s="13"/>
      <c r="F9" s="13">
        <v>160</v>
      </c>
      <c r="G9" s="14">
        <f aca="true" t="shared" si="0" ref="G9:G21">F9</f>
        <v>160</v>
      </c>
      <c r="H9" s="15">
        <v>3</v>
      </c>
      <c r="I9" s="13">
        <v>2</v>
      </c>
      <c r="J9" s="13">
        <v>8</v>
      </c>
      <c r="K9" s="13"/>
      <c r="L9" s="13">
        <v>585</v>
      </c>
      <c r="M9" s="14">
        <f aca="true" t="shared" si="1" ref="M9:M21">L9</f>
        <v>585</v>
      </c>
      <c r="N9" s="15">
        <v>1</v>
      </c>
      <c r="O9" s="16">
        <f aca="true" t="shared" si="2" ref="O9:O21">D9+J9</f>
        <v>10</v>
      </c>
      <c r="P9" s="13">
        <f aca="true" t="shared" si="3" ref="P9:P21">G9+M9</f>
        <v>745</v>
      </c>
      <c r="Q9" s="13">
        <f aca="true" t="shared" si="4" ref="Q9:Q21">H9+N9</f>
        <v>4</v>
      </c>
      <c r="R9" s="17">
        <v>1</v>
      </c>
      <c r="S9" s="1"/>
    </row>
    <row r="10" spans="1:19" ht="41.25" customHeight="1">
      <c r="A10" s="24" t="s">
        <v>12</v>
      </c>
      <c r="B10" s="99" t="s">
        <v>111</v>
      </c>
      <c r="C10" s="12">
        <v>8</v>
      </c>
      <c r="D10" s="13">
        <v>3</v>
      </c>
      <c r="E10" s="13"/>
      <c r="F10" s="13">
        <v>185</v>
      </c>
      <c r="G10" s="14">
        <f t="shared" si="0"/>
        <v>185</v>
      </c>
      <c r="H10" s="15">
        <v>2</v>
      </c>
      <c r="I10" s="13">
        <v>8</v>
      </c>
      <c r="J10" s="13">
        <v>3</v>
      </c>
      <c r="K10" s="13"/>
      <c r="L10" s="13">
        <v>240</v>
      </c>
      <c r="M10" s="14">
        <f t="shared" si="1"/>
        <v>240</v>
      </c>
      <c r="N10" s="15">
        <v>2</v>
      </c>
      <c r="O10" s="16">
        <f t="shared" si="2"/>
        <v>6</v>
      </c>
      <c r="P10" s="13">
        <f t="shared" si="3"/>
        <v>425</v>
      </c>
      <c r="Q10" s="13">
        <f t="shared" si="4"/>
        <v>4</v>
      </c>
      <c r="R10" s="18">
        <v>2</v>
      </c>
      <c r="S10" s="1"/>
    </row>
    <row r="11" spans="1:19" ht="41.25" customHeight="1">
      <c r="A11" s="24" t="s">
        <v>13</v>
      </c>
      <c r="B11" s="98" t="s">
        <v>107</v>
      </c>
      <c r="C11" s="21">
        <v>4</v>
      </c>
      <c r="D11" s="13">
        <v>4</v>
      </c>
      <c r="E11" s="13"/>
      <c r="F11" s="13">
        <v>240</v>
      </c>
      <c r="G11" s="14">
        <f t="shared" si="0"/>
        <v>240</v>
      </c>
      <c r="H11" s="20">
        <v>1</v>
      </c>
      <c r="I11" s="19">
        <v>4</v>
      </c>
      <c r="J11" s="13">
        <v>2</v>
      </c>
      <c r="K11" s="13"/>
      <c r="L11" s="19">
        <v>115</v>
      </c>
      <c r="M11" s="14">
        <f t="shared" si="1"/>
        <v>115</v>
      </c>
      <c r="N11" s="20">
        <v>5</v>
      </c>
      <c r="O11" s="16">
        <f t="shared" si="2"/>
        <v>6</v>
      </c>
      <c r="P11" s="13">
        <f t="shared" si="3"/>
        <v>355</v>
      </c>
      <c r="Q11" s="13">
        <f t="shared" si="4"/>
        <v>6</v>
      </c>
      <c r="R11" s="17">
        <v>3</v>
      </c>
      <c r="S11" s="1"/>
    </row>
    <row r="12" spans="1:19" ht="41.25" customHeight="1">
      <c r="A12" s="24" t="s">
        <v>14</v>
      </c>
      <c r="B12" s="99" t="s">
        <v>114</v>
      </c>
      <c r="C12" s="21">
        <v>11</v>
      </c>
      <c r="D12" s="13">
        <v>2</v>
      </c>
      <c r="E12" s="13"/>
      <c r="F12" s="13">
        <v>145</v>
      </c>
      <c r="G12" s="14">
        <f t="shared" si="0"/>
        <v>145</v>
      </c>
      <c r="H12" s="20">
        <v>4</v>
      </c>
      <c r="I12" s="19">
        <v>11</v>
      </c>
      <c r="J12" s="13">
        <v>4</v>
      </c>
      <c r="K12" s="13"/>
      <c r="L12" s="19">
        <v>215</v>
      </c>
      <c r="M12" s="14">
        <f t="shared" si="1"/>
        <v>215</v>
      </c>
      <c r="N12" s="22">
        <v>3</v>
      </c>
      <c r="O12" s="16">
        <f t="shared" si="2"/>
        <v>6</v>
      </c>
      <c r="P12" s="13">
        <f t="shared" si="3"/>
        <v>360</v>
      </c>
      <c r="Q12" s="13">
        <f t="shared" si="4"/>
        <v>7</v>
      </c>
      <c r="R12" s="17">
        <v>4</v>
      </c>
      <c r="S12" s="1"/>
    </row>
    <row r="13" spans="1:19" ht="41.25" customHeight="1">
      <c r="A13" s="24" t="s">
        <v>15</v>
      </c>
      <c r="B13" s="99" t="s">
        <v>112</v>
      </c>
      <c r="C13" s="12">
        <v>9</v>
      </c>
      <c r="D13" s="13">
        <v>4</v>
      </c>
      <c r="E13" s="13"/>
      <c r="F13" s="13">
        <v>75</v>
      </c>
      <c r="G13" s="14">
        <f t="shared" si="0"/>
        <v>75</v>
      </c>
      <c r="H13" s="22">
        <v>7</v>
      </c>
      <c r="I13" s="13">
        <v>9</v>
      </c>
      <c r="J13" s="13">
        <v>11</v>
      </c>
      <c r="K13" s="13"/>
      <c r="L13" s="23">
        <v>160</v>
      </c>
      <c r="M13" s="14">
        <f t="shared" si="1"/>
        <v>160</v>
      </c>
      <c r="N13" s="22">
        <v>4</v>
      </c>
      <c r="O13" s="16">
        <f t="shared" si="2"/>
        <v>15</v>
      </c>
      <c r="P13" s="13">
        <f t="shared" si="3"/>
        <v>235</v>
      </c>
      <c r="Q13" s="13">
        <f t="shared" si="4"/>
        <v>11</v>
      </c>
      <c r="R13" s="18">
        <v>5</v>
      </c>
      <c r="S13" s="1"/>
    </row>
    <row r="14" spans="1:19" ht="41.25" customHeight="1">
      <c r="A14" s="24" t="s">
        <v>16</v>
      </c>
      <c r="B14" s="99" t="s">
        <v>108</v>
      </c>
      <c r="C14" s="21">
        <v>5</v>
      </c>
      <c r="D14" s="13">
        <v>16</v>
      </c>
      <c r="E14" s="13"/>
      <c r="F14" s="13">
        <v>65</v>
      </c>
      <c r="G14" s="14">
        <f t="shared" si="0"/>
        <v>65</v>
      </c>
      <c r="H14" s="22">
        <v>8</v>
      </c>
      <c r="I14" s="19">
        <v>5</v>
      </c>
      <c r="J14" s="13">
        <v>8</v>
      </c>
      <c r="K14" s="13"/>
      <c r="L14" s="19">
        <v>35</v>
      </c>
      <c r="M14" s="14">
        <f t="shared" si="1"/>
        <v>35</v>
      </c>
      <c r="N14" s="20">
        <v>9</v>
      </c>
      <c r="O14" s="16">
        <f t="shared" si="2"/>
        <v>24</v>
      </c>
      <c r="P14" s="13">
        <f t="shared" si="3"/>
        <v>100</v>
      </c>
      <c r="Q14" s="13">
        <f t="shared" si="4"/>
        <v>17</v>
      </c>
      <c r="R14" s="17">
        <v>6</v>
      </c>
      <c r="S14" s="1"/>
    </row>
    <row r="15" spans="1:19" ht="41.25" customHeight="1">
      <c r="A15" s="24" t="s">
        <v>17</v>
      </c>
      <c r="B15" s="99" t="s">
        <v>110</v>
      </c>
      <c r="C15" s="21">
        <v>7</v>
      </c>
      <c r="D15" s="13">
        <v>3</v>
      </c>
      <c r="E15" s="13"/>
      <c r="F15" s="13">
        <v>120</v>
      </c>
      <c r="G15" s="14">
        <f t="shared" si="0"/>
        <v>120</v>
      </c>
      <c r="H15" s="20">
        <v>5</v>
      </c>
      <c r="I15" s="19">
        <v>7</v>
      </c>
      <c r="J15" s="13">
        <v>0</v>
      </c>
      <c r="K15" s="13"/>
      <c r="L15" s="19">
        <v>0</v>
      </c>
      <c r="M15" s="14">
        <f t="shared" si="1"/>
        <v>0</v>
      </c>
      <c r="N15" s="22">
        <v>12.5</v>
      </c>
      <c r="O15" s="16">
        <f t="shared" si="2"/>
        <v>3</v>
      </c>
      <c r="P15" s="13">
        <f t="shared" si="3"/>
        <v>120</v>
      </c>
      <c r="Q15" s="13">
        <f t="shared" si="4"/>
        <v>17.5</v>
      </c>
      <c r="R15" s="17">
        <v>7</v>
      </c>
      <c r="S15" s="1"/>
    </row>
    <row r="16" spans="1:19" ht="41.25" customHeight="1">
      <c r="A16" s="24" t="s">
        <v>18</v>
      </c>
      <c r="B16" s="99" t="s">
        <v>115</v>
      </c>
      <c r="C16" s="12">
        <v>12</v>
      </c>
      <c r="D16" s="13">
        <v>0</v>
      </c>
      <c r="E16" s="13"/>
      <c r="F16" s="13">
        <v>0</v>
      </c>
      <c r="G16" s="14">
        <f t="shared" si="0"/>
        <v>0</v>
      </c>
      <c r="H16" s="20">
        <v>11.5</v>
      </c>
      <c r="I16" s="13">
        <v>12</v>
      </c>
      <c r="J16" s="13">
        <v>17</v>
      </c>
      <c r="K16" s="13"/>
      <c r="L16" s="19">
        <v>90</v>
      </c>
      <c r="M16" s="14">
        <f t="shared" si="1"/>
        <v>90</v>
      </c>
      <c r="N16" s="20">
        <v>6</v>
      </c>
      <c r="O16" s="16">
        <f t="shared" si="2"/>
        <v>17</v>
      </c>
      <c r="P16" s="13">
        <f t="shared" si="3"/>
        <v>90</v>
      </c>
      <c r="Q16" s="13">
        <f t="shared" si="4"/>
        <v>17.5</v>
      </c>
      <c r="R16" s="18">
        <v>8</v>
      </c>
      <c r="S16" s="1"/>
    </row>
    <row r="17" spans="1:19" ht="41.25" customHeight="1">
      <c r="A17" s="24" t="s">
        <v>19</v>
      </c>
      <c r="B17" s="99" t="s">
        <v>113</v>
      </c>
      <c r="C17" s="21">
        <v>10</v>
      </c>
      <c r="D17" s="13">
        <v>1</v>
      </c>
      <c r="E17" s="13"/>
      <c r="F17" s="13">
        <v>95</v>
      </c>
      <c r="G17" s="14">
        <f t="shared" si="0"/>
        <v>95</v>
      </c>
      <c r="H17" s="22">
        <v>6</v>
      </c>
      <c r="I17" s="19">
        <v>10</v>
      </c>
      <c r="J17" s="13">
        <v>0</v>
      </c>
      <c r="K17" s="13"/>
      <c r="L17" s="19">
        <v>0</v>
      </c>
      <c r="M17" s="14">
        <f t="shared" si="1"/>
        <v>0</v>
      </c>
      <c r="N17" s="22">
        <v>12.5</v>
      </c>
      <c r="O17" s="16">
        <f t="shared" si="2"/>
        <v>1</v>
      </c>
      <c r="P17" s="13">
        <f t="shared" si="3"/>
        <v>95</v>
      </c>
      <c r="Q17" s="13">
        <f t="shared" si="4"/>
        <v>18.5</v>
      </c>
      <c r="R17" s="17">
        <v>9</v>
      </c>
      <c r="S17" s="1"/>
    </row>
    <row r="18" spans="1:19" ht="41.25" customHeight="1">
      <c r="A18" s="24" t="s">
        <v>20</v>
      </c>
      <c r="B18" s="99" t="s">
        <v>109</v>
      </c>
      <c r="C18" s="21">
        <v>6</v>
      </c>
      <c r="D18" s="13">
        <v>9</v>
      </c>
      <c r="E18" s="13"/>
      <c r="F18" s="13">
        <v>60</v>
      </c>
      <c r="G18" s="14">
        <f t="shared" si="0"/>
        <v>60</v>
      </c>
      <c r="H18" s="20">
        <v>9</v>
      </c>
      <c r="I18" s="19">
        <v>6</v>
      </c>
      <c r="J18" s="13">
        <v>5</v>
      </c>
      <c r="K18" s="13"/>
      <c r="L18" s="19">
        <v>35</v>
      </c>
      <c r="M18" s="14">
        <f t="shared" si="1"/>
        <v>35</v>
      </c>
      <c r="N18" s="20">
        <v>10</v>
      </c>
      <c r="O18" s="16">
        <f t="shared" si="2"/>
        <v>14</v>
      </c>
      <c r="P18" s="13">
        <f t="shared" si="3"/>
        <v>95</v>
      </c>
      <c r="Q18" s="13">
        <f t="shared" si="4"/>
        <v>19</v>
      </c>
      <c r="R18" s="18">
        <v>10</v>
      </c>
      <c r="S18" s="1"/>
    </row>
    <row r="19" spans="1:19" ht="41.25" customHeight="1">
      <c r="A19" s="24" t="s">
        <v>21</v>
      </c>
      <c r="B19" s="99" t="s">
        <v>106</v>
      </c>
      <c r="C19" s="12">
        <v>3</v>
      </c>
      <c r="D19" s="13">
        <v>0</v>
      </c>
      <c r="E19" s="13"/>
      <c r="F19" s="13">
        <v>0</v>
      </c>
      <c r="G19" s="14">
        <f t="shared" si="0"/>
        <v>0</v>
      </c>
      <c r="H19" s="20">
        <v>11.5</v>
      </c>
      <c r="I19" s="13">
        <v>3</v>
      </c>
      <c r="J19" s="13">
        <v>1</v>
      </c>
      <c r="K19" s="13"/>
      <c r="L19" s="19">
        <v>85</v>
      </c>
      <c r="M19" s="14">
        <f t="shared" si="1"/>
        <v>85</v>
      </c>
      <c r="N19" s="22">
        <v>7.5</v>
      </c>
      <c r="O19" s="16">
        <f t="shared" si="2"/>
        <v>1</v>
      </c>
      <c r="P19" s="13">
        <f t="shared" si="3"/>
        <v>85</v>
      </c>
      <c r="Q19" s="13">
        <f t="shared" si="4"/>
        <v>19</v>
      </c>
      <c r="R19" s="17">
        <v>11</v>
      </c>
      <c r="S19" s="1"/>
    </row>
    <row r="20" spans="1:19" ht="41.25" customHeight="1">
      <c r="A20" s="24" t="s">
        <v>22</v>
      </c>
      <c r="B20" s="99" t="s">
        <v>116</v>
      </c>
      <c r="C20" s="21">
        <v>13</v>
      </c>
      <c r="D20" s="13">
        <v>0</v>
      </c>
      <c r="E20" s="13"/>
      <c r="F20" s="13">
        <v>0</v>
      </c>
      <c r="G20" s="14">
        <f t="shared" si="0"/>
        <v>0</v>
      </c>
      <c r="H20" s="22">
        <v>11.5</v>
      </c>
      <c r="I20" s="19">
        <v>13</v>
      </c>
      <c r="J20" s="13">
        <v>1</v>
      </c>
      <c r="K20" s="13"/>
      <c r="L20" s="19">
        <v>85</v>
      </c>
      <c r="M20" s="14">
        <f t="shared" si="1"/>
        <v>85</v>
      </c>
      <c r="N20" s="20">
        <v>7.5</v>
      </c>
      <c r="O20" s="16">
        <f t="shared" si="2"/>
        <v>1</v>
      </c>
      <c r="P20" s="13">
        <f t="shared" si="3"/>
        <v>85</v>
      </c>
      <c r="Q20" s="13">
        <f t="shared" si="4"/>
        <v>19</v>
      </c>
      <c r="R20" s="18">
        <v>11</v>
      </c>
      <c r="S20" s="1"/>
    </row>
    <row r="21" spans="1:19" ht="41.25" customHeight="1">
      <c r="A21" s="24" t="s">
        <v>23</v>
      </c>
      <c r="B21" s="99" t="s">
        <v>104</v>
      </c>
      <c r="C21" s="21">
        <v>1</v>
      </c>
      <c r="D21" s="13">
        <v>0</v>
      </c>
      <c r="E21" s="13"/>
      <c r="F21" s="13">
        <v>0</v>
      </c>
      <c r="G21" s="14">
        <f t="shared" si="0"/>
        <v>0</v>
      </c>
      <c r="H21" s="20">
        <v>11.5</v>
      </c>
      <c r="I21" s="19">
        <v>1</v>
      </c>
      <c r="J21" s="13">
        <v>1</v>
      </c>
      <c r="K21" s="13"/>
      <c r="L21" s="19">
        <v>35</v>
      </c>
      <c r="M21" s="14">
        <f t="shared" si="1"/>
        <v>35</v>
      </c>
      <c r="N21" s="22">
        <v>11</v>
      </c>
      <c r="O21" s="16">
        <f t="shared" si="2"/>
        <v>1</v>
      </c>
      <c r="P21" s="13">
        <f t="shared" si="3"/>
        <v>35</v>
      </c>
      <c r="Q21" s="13">
        <f t="shared" si="4"/>
        <v>22.5</v>
      </c>
      <c r="R21" s="17">
        <v>13</v>
      </c>
      <c r="S21" s="1"/>
    </row>
    <row r="22" spans="1:19" ht="41.25" customHeight="1">
      <c r="A22" s="24" t="s">
        <v>24</v>
      </c>
      <c r="B22" s="99"/>
      <c r="C22" s="21"/>
      <c r="D22" s="13"/>
      <c r="E22" s="13"/>
      <c r="F22" s="19"/>
      <c r="G22" s="14"/>
      <c r="H22" s="20"/>
      <c r="I22" s="13"/>
      <c r="J22" s="13"/>
      <c r="K22" s="13"/>
      <c r="L22" s="19"/>
      <c r="M22" s="14"/>
      <c r="N22" s="20"/>
      <c r="O22" s="16"/>
      <c r="P22" s="13"/>
      <c r="Q22" s="13"/>
      <c r="R22" s="18"/>
      <c r="S22" s="1"/>
    </row>
    <row r="23" spans="1:19" ht="41.25" customHeight="1">
      <c r="A23" s="24" t="s">
        <v>25</v>
      </c>
      <c r="B23" s="100"/>
      <c r="C23" s="21"/>
      <c r="D23" s="13"/>
      <c r="E23" s="13"/>
      <c r="F23" s="19"/>
      <c r="G23" s="14"/>
      <c r="H23" s="22"/>
      <c r="I23" s="13"/>
      <c r="J23" s="13"/>
      <c r="K23" s="13"/>
      <c r="L23" s="19"/>
      <c r="M23" s="14"/>
      <c r="N23" s="22"/>
      <c r="O23" s="16"/>
      <c r="P23" s="13"/>
      <c r="Q23" s="13"/>
      <c r="R23" s="17"/>
      <c r="S23" s="1"/>
    </row>
    <row r="24" spans="1:19" ht="41.25" customHeight="1">
      <c r="A24" s="24" t="s">
        <v>26</v>
      </c>
      <c r="B24" s="100"/>
      <c r="C24" s="12"/>
      <c r="D24" s="13"/>
      <c r="E24" s="13"/>
      <c r="F24" s="19"/>
      <c r="G24" s="14"/>
      <c r="H24" s="22"/>
      <c r="I24" s="13"/>
      <c r="J24" s="13"/>
      <c r="K24" s="13"/>
      <c r="L24" s="19"/>
      <c r="M24" s="14"/>
      <c r="N24" s="22"/>
      <c r="O24" s="16"/>
      <c r="P24" s="13"/>
      <c r="Q24" s="13"/>
      <c r="R24" s="17"/>
      <c r="S24" s="1"/>
    </row>
    <row r="25" spans="1:19" ht="41.25" customHeight="1">
      <c r="A25" s="24" t="s">
        <v>27</v>
      </c>
      <c r="B25" s="100"/>
      <c r="C25" s="21"/>
      <c r="D25" s="13"/>
      <c r="E25" s="13"/>
      <c r="F25" s="19"/>
      <c r="G25" s="14"/>
      <c r="H25" s="22"/>
      <c r="I25" s="13"/>
      <c r="J25" s="13"/>
      <c r="K25" s="13"/>
      <c r="L25" s="19"/>
      <c r="M25" s="14"/>
      <c r="N25" s="22"/>
      <c r="O25" s="16"/>
      <c r="P25" s="13"/>
      <c r="Q25" s="13"/>
      <c r="R25" s="18"/>
      <c r="S25" s="1"/>
    </row>
    <row r="26" spans="1:19" ht="41.25" customHeight="1">
      <c r="A26" s="24" t="s">
        <v>28</v>
      </c>
      <c r="B26" s="100"/>
      <c r="C26" s="21"/>
      <c r="D26" s="13"/>
      <c r="E26" s="13"/>
      <c r="F26" s="19"/>
      <c r="G26" s="14"/>
      <c r="H26" s="22"/>
      <c r="I26" s="13"/>
      <c r="J26" s="13"/>
      <c r="K26" s="13"/>
      <c r="L26" s="19"/>
      <c r="M26" s="14"/>
      <c r="N26" s="22"/>
      <c r="O26" s="16"/>
      <c r="P26" s="13"/>
      <c r="Q26" s="13"/>
      <c r="R26" s="17"/>
      <c r="S26" s="1"/>
    </row>
    <row r="27" spans="1:19" ht="41.25" customHeight="1">
      <c r="A27" s="24" t="s">
        <v>29</v>
      </c>
      <c r="B27" s="100"/>
      <c r="C27" s="21"/>
      <c r="D27" s="13"/>
      <c r="E27" s="13"/>
      <c r="F27" s="95"/>
      <c r="G27" s="14"/>
      <c r="H27" s="20"/>
      <c r="I27" s="13"/>
      <c r="J27" s="13"/>
      <c r="K27" s="13"/>
      <c r="L27" s="95"/>
      <c r="M27" s="14"/>
      <c r="N27" s="20"/>
      <c r="O27" s="16"/>
      <c r="P27" s="13"/>
      <c r="Q27" s="13"/>
      <c r="R27" s="17"/>
      <c r="S27" s="1"/>
    </row>
    <row r="28" spans="1:19" ht="41.25" customHeight="1">
      <c r="A28" s="24" t="s">
        <v>30</v>
      </c>
      <c r="B28" s="100"/>
      <c r="C28" s="21"/>
      <c r="D28" s="19"/>
      <c r="E28" s="19"/>
      <c r="F28" s="95"/>
      <c r="G28" s="96"/>
      <c r="H28" s="20"/>
      <c r="I28" s="19"/>
      <c r="J28" s="19"/>
      <c r="K28" s="19"/>
      <c r="L28" s="95"/>
      <c r="M28" s="96"/>
      <c r="N28" s="20"/>
      <c r="O28" s="97"/>
      <c r="P28" s="19"/>
      <c r="Q28" s="19"/>
      <c r="R28" s="18"/>
      <c r="S28" s="1"/>
    </row>
  </sheetData>
  <sheetProtection/>
  <mergeCells count="9">
    <mergeCell ref="P1:R1"/>
    <mergeCell ref="A2:R2"/>
    <mergeCell ref="A3:R3"/>
    <mergeCell ref="A4:R4"/>
    <mergeCell ref="A7:A8"/>
    <mergeCell ref="B7:B8"/>
    <mergeCell ref="C7:H7"/>
    <mergeCell ref="I7:N7"/>
    <mergeCell ref="O7:R7"/>
  </mergeCells>
  <printOptions horizontalCentered="1"/>
  <pageMargins left="0.19652777777777777" right="0.19652777777777777" top="0.4" bottom="0.19652777777777777" header="0.37" footer="0.5118055555555555"/>
  <pageSetup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3" sqref="R33"/>
    </sheetView>
  </sheetViews>
  <sheetFormatPr defaultColWidth="9.00390625" defaultRowHeight="12.75"/>
  <sheetData>
    <row r="1" ht="12.75">
      <c r="A1" s="2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2013-02-17T16:05:03Z</cp:lastPrinted>
  <dcterms:created xsi:type="dcterms:W3CDTF">2010-01-11T19:50:22Z</dcterms:created>
  <dcterms:modified xsi:type="dcterms:W3CDTF">2017-07-12T14:25:23Z</dcterms:modified>
  <cp:category/>
  <cp:version/>
  <cp:contentType/>
  <cp:contentStatus/>
</cp:coreProperties>
</file>